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65491" windowWidth="9615" windowHeight="12105" activeTab="0"/>
  </bookViews>
  <sheets>
    <sheet name="Напольное оборудование 19&quot;" sheetId="1" r:id="rId1"/>
    <sheet name="Настенное оборудование 19&quot;" sheetId="2" r:id="rId2"/>
    <sheet name="Аксессуары" sheetId="3" r:id="rId3"/>
  </sheets>
  <definedNames>
    <definedName name="_xlnm.Print_Area" localSheetId="2">'Аксессуары'!$A$1:$F$96</definedName>
    <definedName name="_xlnm.Print_Area" localSheetId="0">'Напольное оборудование 19"'!$A$1:$C$167</definedName>
    <definedName name="_xlnm.Print_Area" localSheetId="1">'Настенное оборудование 19"'!$A$1:$E$167</definedName>
  </definedNames>
  <calcPr fullCalcOnLoad="1"/>
</workbook>
</file>

<file path=xl/sharedStrings.xml><?xml version="1.0" encoding="utf-8"?>
<sst xmlns="http://schemas.openxmlformats.org/spreadsheetml/2006/main" count="842" uniqueCount="825">
  <si>
    <t>Шкаф с металл. дверью 19" 40U  600*450*2053мм.</t>
  </si>
  <si>
    <t>R.111570.031</t>
  </si>
  <si>
    <t>Шкаф с металл. дверью 19" 40U  600*600*2053мм.</t>
  </si>
  <si>
    <t>R.111580.031</t>
  </si>
  <si>
    <t>Шкаф с металл. дверью 19" 40U  600*800*2053мм.</t>
  </si>
  <si>
    <t>R.111590.031</t>
  </si>
  <si>
    <t>Шкаф с металл. дверью 19" 40U  800*800*2053мм.</t>
  </si>
  <si>
    <t>R.111600.031</t>
  </si>
  <si>
    <t>Шкаф с металл. дверью 19" 40U  600*1000*2053мм.</t>
  </si>
  <si>
    <t>R.111770.031</t>
  </si>
  <si>
    <t>Шкаф с металл. дверью 19" 42U  600*450*2149мм.</t>
  </si>
  <si>
    <t>R.111610.031</t>
  </si>
  <si>
    <t>Шкаф с металл. дверью 19" 42U  600*600*2149мм.</t>
  </si>
  <si>
    <t>R.111620.031</t>
  </si>
  <si>
    <t>Шкаф с металл. дверью 19" 42U  600*800*2149мм.</t>
  </si>
  <si>
    <t>R.111630.031</t>
  </si>
  <si>
    <t>Шкаф с металл. дверью 19" 42U  800*800*2149мм.</t>
  </si>
  <si>
    <t>R.111640.031</t>
  </si>
  <si>
    <t>Шкаф с металл. дверью 19" 42U  600*1000*2149мм.</t>
  </si>
  <si>
    <t>R.111780.031</t>
  </si>
  <si>
    <t>Шкаф с металл. дверью 19" 45U  600*450*2293мм.</t>
  </si>
  <si>
    <t>R.111650.031</t>
  </si>
  <si>
    <t>Шкаф с металл. дверью 19" 45U  600*600*2293мм.</t>
  </si>
  <si>
    <t>R.111660.031</t>
  </si>
  <si>
    <t>Шкаф с металл. дверью 19" 45U  600*800*2293мм.</t>
  </si>
  <si>
    <t>R.111670.031</t>
  </si>
  <si>
    <t>Шкаф с металл. дверью 19" 45U  800*800*2293мм.</t>
  </si>
  <si>
    <t>R.111680.031</t>
  </si>
  <si>
    <t>Шкаф с металл. дверью 19" 45U  600*1000*2293мм.</t>
  </si>
  <si>
    <t>R.111790.031</t>
  </si>
  <si>
    <t>Шкаф с металл. дверью 19" 47U  600*450*2389мм.</t>
  </si>
  <si>
    <t>R.111690.031</t>
  </si>
  <si>
    <t>Шкаф с металл. дверью 19" 47U  600*600*2389мм.</t>
  </si>
  <si>
    <t>R.111700.031</t>
  </si>
  <si>
    <t>Шкаф с металл. дверью 19" 47U  600*800*2389мм.</t>
  </si>
  <si>
    <t>R.111710.031</t>
  </si>
  <si>
    <t>Шкаф с металл. дверью 19" 47U  800*800*2389мм.</t>
  </si>
  <si>
    <t>R.111720.031</t>
  </si>
  <si>
    <t>Шкаф с металл. дверью 19" 47U  600*1000*2389мм.</t>
  </si>
  <si>
    <t>R.111800.031</t>
  </si>
  <si>
    <t>Телекоммуникационные напольные монтажные стойки 19".</t>
  </si>
  <si>
    <t>Стойки одинарные   19" 2 профиля.</t>
  </si>
  <si>
    <t>Серия "ФРЕЙМ"</t>
  </si>
  <si>
    <t>Стойка одинарная 19" 22U 550*600*1172мм.</t>
  </si>
  <si>
    <t>R.113101.011</t>
  </si>
  <si>
    <t>Стойка одинарная 19" 30U 550*600*1528мм.</t>
  </si>
  <si>
    <t>R.113111.011</t>
  </si>
  <si>
    <t>Стойка одинарная 19" 33U 550*600*1661мм.</t>
  </si>
  <si>
    <t>R.113121.011</t>
  </si>
  <si>
    <t>Стойка одинарная 19" 36U 550*600*1795мм.</t>
  </si>
  <si>
    <t>R.113131.011</t>
  </si>
  <si>
    <t>Стойка одинарная 19" 40U 550*600*1972мм.</t>
  </si>
  <si>
    <t>R.113141.011</t>
  </si>
  <si>
    <t>Стойка одинарная 19" 42U 550*600*2061мм.</t>
  </si>
  <si>
    <t>R.113151.011</t>
  </si>
  <si>
    <t>Стойка одинарная 19" 45U 550*600*2195мм.</t>
  </si>
  <si>
    <t>R.113161.011</t>
  </si>
  <si>
    <t>Стойка одинарная 19" 47U 550*600*2284мм.</t>
  </si>
  <si>
    <t>R.113171.011</t>
  </si>
  <si>
    <t>Стойка одинарная 19" 50U 550*600*2417мм.</t>
  </si>
  <si>
    <t>R.113181.011</t>
  </si>
  <si>
    <t>Стойка одинарная 19" 22U 550*740*1172мм.</t>
  </si>
  <si>
    <t>R.113191.011</t>
  </si>
  <si>
    <t>Стойка одинарная 19" 30U 550*740*1528мм.</t>
  </si>
  <si>
    <t>R.113201.011</t>
  </si>
  <si>
    <t>Стойка одинарная 19" 33U 550*740*1661мм.</t>
  </si>
  <si>
    <t>R.113211.011</t>
  </si>
  <si>
    <t>Стойка одинарная 19" 36U 550*740*1795мм.</t>
  </si>
  <si>
    <t>R.113221.011</t>
  </si>
  <si>
    <t>Стойка одинарная 19" 40U 550*740*1972мм.</t>
  </si>
  <si>
    <t>R.113231.011</t>
  </si>
  <si>
    <t>Стойка одинарная 19" 42U 550*740*2061мм.</t>
  </si>
  <si>
    <t>R.113241.011</t>
  </si>
  <si>
    <t>Стойка одинарная 19" 45U 550*740*2195мм.</t>
  </si>
  <si>
    <t>R.113251.011</t>
  </si>
  <si>
    <t>Стойка одинарная 19" 47U 550*740*2284мм.</t>
  </si>
  <si>
    <t>R.113261.011</t>
  </si>
  <si>
    <t>Стойка одинарная 19" 50U 550*740*2417мм.</t>
  </si>
  <si>
    <t>R.113271.011</t>
  </si>
  <si>
    <t>Стойки двойные   19"  4 профиля.</t>
  </si>
  <si>
    <t>Серия "ФРЕЙМС"</t>
  </si>
  <si>
    <t>Стойка двойная 19" 22U 550*600*1172мм.</t>
  </si>
  <si>
    <t>R.113371.011</t>
  </si>
  <si>
    <t>Стойка двойная 19" 30U 550*600*1528мм.</t>
  </si>
  <si>
    <t>R.113381.011</t>
  </si>
  <si>
    <t>Стойка двойная 19" 33U 550*600*1661мм.</t>
  </si>
  <si>
    <t>R.113391.011</t>
  </si>
  <si>
    <t>Стойка двойная 19" 36U 550*600*1795мм.</t>
  </si>
  <si>
    <t>R.113401.011</t>
  </si>
  <si>
    <t>Стойка двойная 19" 40U 550*600*1972мм.</t>
  </si>
  <si>
    <t xml:space="preserve">Полка  сплошная        19" &lt; 50 кг. 446*500мм. </t>
  </si>
  <si>
    <t>Полка  сплошная        19" &lt; 50 кг. 446*550мм.</t>
  </si>
  <si>
    <t>Полка  перфорированная 19" &lt; 50 кг. 30отв. 446*500мм.</t>
  </si>
  <si>
    <t>Полка  перфорированная 19" &lt; 50 кг. 30отв. 446*550мм.</t>
  </si>
  <si>
    <t>Полка  перфорированная 19" &lt; 50 кг. 56отв. 446*500мм.</t>
  </si>
  <si>
    <t>Полка  перфорированная 19" &lt; 50 кг. 56отв. 446*550мм.</t>
  </si>
  <si>
    <t>Полка  сплошная        19" &lt; 50 кг. 446*600мм.</t>
  </si>
  <si>
    <t>Полка  перфорированная 19" &lt; 50 кг. 30отв. 446*600мм.</t>
  </si>
  <si>
    <t>Полка  перфорированная 19" &lt; 50 кг. 60отв. 446*600мм.</t>
  </si>
  <si>
    <t>R.113411.011</t>
  </si>
  <si>
    <t>Стойка двойная 19" 42U 550*600*2061мм.</t>
  </si>
  <si>
    <t>R.113421.011</t>
  </si>
  <si>
    <t>Стойка двойная 19" 45U 550*600*2195мм.</t>
  </si>
  <si>
    <t>R.113431.011</t>
  </si>
  <si>
    <t>Стойка двойная 19" 47U 550*600*2284мм.</t>
  </si>
  <si>
    <t>R.113441.011</t>
  </si>
  <si>
    <t>Стойка двойная 19" 50U 550*600*2417мм.</t>
  </si>
  <si>
    <t>R.113451.011</t>
  </si>
  <si>
    <t>Стойка двойная 19" 22U 550*800*1172мм.</t>
  </si>
  <si>
    <t>R.113461.011</t>
  </si>
  <si>
    <t>Стойка двойная 19" 30U 550*800*1528мм.</t>
  </si>
  <si>
    <t>R.113471.011</t>
  </si>
  <si>
    <t>Стойка двойная 19" 33U 550*800*1661мм.</t>
  </si>
  <si>
    <t>R.113481.011</t>
  </si>
  <si>
    <t>Стойка двойная 19" 36U 550*800*1795мм.</t>
  </si>
  <si>
    <t>R.113491.011</t>
  </si>
  <si>
    <t>Стойка двойная 19" 40U 550*800*1972мм.</t>
  </si>
  <si>
    <t>R.113501.011</t>
  </si>
  <si>
    <t>Стойка двойная 19" 42U 550*800*2061мм.</t>
  </si>
  <si>
    <t>R.113511.011</t>
  </si>
  <si>
    <t>Стойка двойная 19" 45U 550*800*2195мм.</t>
  </si>
  <si>
    <t>Полка  перфорированная 19" &lt; 50 кг. 30отв. 462*450мм.</t>
  </si>
  <si>
    <t>R.319100.055</t>
  </si>
  <si>
    <t>R.319100.015</t>
  </si>
  <si>
    <t>Полка  сплошная        19" &lt; 50 кг. 462*450мм.</t>
  </si>
  <si>
    <t>Полка  перфорированная 19" &lt; 50 кг. 56отв. 462*450мм.</t>
  </si>
  <si>
    <t>R.319100.195</t>
  </si>
  <si>
    <t>Полки под оборудование с кронштейнами</t>
  </si>
  <si>
    <t>R.319100.335</t>
  </si>
  <si>
    <t>Полка перфорированная  19" 15отв. 1U  L=330 мм.</t>
  </si>
  <si>
    <t>R.113521.011</t>
  </si>
  <si>
    <t>Стойка двойная 19" 47U 550*800*2284мм.</t>
  </si>
  <si>
    <t>R.113531.011</t>
  </si>
  <si>
    <t>Стойка двойная 19" 50U 550*800*2417мм.</t>
  </si>
  <si>
    <t>R.113541.011</t>
  </si>
  <si>
    <t>Телекоммуникационные настенные монтажные шкафы 19".</t>
  </si>
  <si>
    <t>Серия "СТАНДАРТ"</t>
  </si>
  <si>
    <t xml:space="preserve">Шкаф открытый   19"  6U 600*300*350мм.  </t>
  </si>
  <si>
    <t>R.115010.011</t>
  </si>
  <si>
    <t xml:space="preserve">Шкаф открытый   19"  9U 600*300*485мм.  </t>
  </si>
  <si>
    <t>R.115020.011</t>
  </si>
  <si>
    <t xml:space="preserve">Шкаф открытый   19" 12U 600*300*617мм.  </t>
  </si>
  <si>
    <t>R.115030.011</t>
  </si>
  <si>
    <t xml:space="preserve">Шкаф открытый   19" 15U 600*300*750мм.  </t>
  </si>
  <si>
    <t>R.115040.011</t>
  </si>
  <si>
    <t xml:space="preserve">Шкаф открытый   19" 17U 600*300*850мм.  </t>
  </si>
  <si>
    <t>R.115050.011</t>
  </si>
  <si>
    <t xml:space="preserve">Шкаф открытый   19" 21U 600*300*1017мм.  </t>
  </si>
  <si>
    <t>R.115060.011</t>
  </si>
  <si>
    <t xml:space="preserve">Шкаф открытый   19"  6U 600*450*350мм.  </t>
  </si>
  <si>
    <t>R.115130.011</t>
  </si>
  <si>
    <t xml:space="preserve">Шкаф открытый   19"  9U 600*450*485мм.  </t>
  </si>
  <si>
    <t>R.115140.011</t>
  </si>
  <si>
    <t xml:space="preserve">Шкаф открытый   19" 12U 600*450*617мм.  </t>
  </si>
  <si>
    <t>R.115150.011</t>
  </si>
  <si>
    <t xml:space="preserve">Шкаф открытый   19" 15U 600*450*750мм.  </t>
  </si>
  <si>
    <t>R.115160.011</t>
  </si>
  <si>
    <t xml:space="preserve">Шкаф открытый   19" 17U 600*450*850мм.  </t>
  </si>
  <si>
    <t>R.115170.011</t>
  </si>
  <si>
    <t xml:space="preserve">Шкаф открытый   19" 21U 600*450*1017мм.  </t>
  </si>
  <si>
    <t>R.115180.011</t>
  </si>
  <si>
    <t xml:space="preserve">Шкаф открытый   19"  6U 600*520*350мм.  </t>
  </si>
  <si>
    <t>R.115190.011</t>
  </si>
  <si>
    <t xml:space="preserve">Шкаф открытый   19"  9U 600*520*485мм.  </t>
  </si>
  <si>
    <t>R.115200.011</t>
  </si>
  <si>
    <t xml:space="preserve">Шкаф открытый   19" 12U 600*520*617мм.  </t>
  </si>
  <si>
    <t>R.115210.011</t>
  </si>
  <si>
    <t xml:space="preserve">Шкаф открытый   19" 15U 600*520*750мм.  </t>
  </si>
  <si>
    <t>R.115220.011</t>
  </si>
  <si>
    <t xml:space="preserve">Шкаф открытый   19" 17U 600*520*850мм.  </t>
  </si>
  <si>
    <t>R.115230.011</t>
  </si>
  <si>
    <t xml:space="preserve">Шкаф открытый   19" 21U 600*520*1017мм.  </t>
  </si>
  <si>
    <t>R.115240.011</t>
  </si>
  <si>
    <t xml:space="preserve">Шкаф открытый   19"  6U 600*600*350мм.  </t>
  </si>
  <si>
    <t>R.115250.011</t>
  </si>
  <si>
    <t xml:space="preserve">Шкаф открытый   19"  9U 600*600*485мм.  </t>
  </si>
  <si>
    <t>R.115260.011</t>
  </si>
  <si>
    <t xml:space="preserve">Шкаф открытый   19" 12U 600*600*617мм.  </t>
  </si>
  <si>
    <t>R.115270.011</t>
  </si>
  <si>
    <t xml:space="preserve">Шкаф открытый   19" 15U 600*600*750мм.  </t>
  </si>
  <si>
    <t>R.115280.011</t>
  </si>
  <si>
    <t xml:space="preserve">Шкаф открытый   19" 17U 600*600*850мм.  </t>
  </si>
  <si>
    <t>R.115290.011</t>
  </si>
  <si>
    <t xml:space="preserve">Шкаф открытый   19" 21U 600*600*1017мм.  </t>
  </si>
  <si>
    <t>R.115300.011</t>
  </si>
  <si>
    <t xml:space="preserve">Шкаф с тонир.стекл.дверью 19"  6U 600*300*350мм.  </t>
  </si>
  <si>
    <t>R.115010.021</t>
  </si>
  <si>
    <t xml:space="preserve">Шкаф с тонир.стекл.дверью 19"  9U 600*300*485мм.  </t>
  </si>
  <si>
    <t>R.115020.021</t>
  </si>
  <si>
    <t xml:space="preserve">Шкаф с тонир.стекл.дверью 19" 12U 600*300*617мм.  </t>
  </si>
  <si>
    <t>R.115030.021</t>
  </si>
  <si>
    <t xml:space="preserve">Шкаф с тонир.стекл.дверью 19" 15U 600*300*750мм.  </t>
  </si>
  <si>
    <t>R.115040.021</t>
  </si>
  <si>
    <t xml:space="preserve">Шкаф с тонир.стекл.дверью 19" 17U 600*300*850мм.  </t>
  </si>
  <si>
    <t>R.115050.021</t>
  </si>
  <si>
    <t xml:space="preserve">Шкаф с тонир.стекл.дверью 19" 21U 600*300*1017мм.  </t>
  </si>
  <si>
    <t>R.115060.021</t>
  </si>
  <si>
    <t xml:space="preserve">Шкаф с тонир.стекл.дверью 19"  6U 600*450*350мм.  </t>
  </si>
  <si>
    <t>R.115130.021</t>
  </si>
  <si>
    <t xml:space="preserve">Шкаф с тонир.стекл.дверью 19"  9U 600*450*485мм.  </t>
  </si>
  <si>
    <t>R.115140.021</t>
  </si>
  <si>
    <t xml:space="preserve">Шкаф с тонир.стекл.дверью 19" 12U 600*450*617мм.  </t>
  </si>
  <si>
    <t>R.115150.021</t>
  </si>
  <si>
    <t xml:space="preserve">Шкаф с тонир.стекл.дверью 19" 15U 600*450*750мм.  </t>
  </si>
  <si>
    <t>R.115160.021</t>
  </si>
  <si>
    <t xml:space="preserve">Шкаф с тонир.стекл.дверью 19" 17U 600*450*850мм.  </t>
  </si>
  <si>
    <t>R.115170.021</t>
  </si>
  <si>
    <t xml:space="preserve">Шкаф с тонир.стекл.дверью 19" 21U 600*450*1017мм.  </t>
  </si>
  <si>
    <t>R.115180.021</t>
  </si>
  <si>
    <t xml:space="preserve">Шкаф с тонир.стекл.дверью 19"  6U 600*520*350мм.  </t>
  </si>
  <si>
    <t>R.115190.021</t>
  </si>
  <si>
    <t xml:space="preserve">Шкаф с тонир.стекл.дверью 19"  9U 600*520*485мм.  </t>
  </si>
  <si>
    <t>R.115200.021</t>
  </si>
  <si>
    <t xml:space="preserve">Шкаф с тонир.стекл.дверью 19" 12U 600*520*617мм.  </t>
  </si>
  <si>
    <t>R.115210.021</t>
  </si>
  <si>
    <t xml:space="preserve">Шкаф с тонир.стекл.дверью 19" 15U 600*520*750мм.  </t>
  </si>
  <si>
    <t>R.115220.021</t>
  </si>
  <si>
    <t xml:space="preserve">Шкаф с тонир.стекл.дверью 19" 17U 600*520*850мм.  </t>
  </si>
  <si>
    <t>R.115230.021</t>
  </si>
  <si>
    <t xml:space="preserve">Шкаф с тонир.стекл.дверью 19" 21U 600*520*1017мм.  </t>
  </si>
  <si>
    <t>R.115240.021</t>
  </si>
  <si>
    <t xml:space="preserve">Шкаф с тонир.стекл.дверью 19"  6U 600*600*350мм.  </t>
  </si>
  <si>
    <t>R.115250.021</t>
  </si>
  <si>
    <t xml:space="preserve">Шкаф с тонир.стекл.дверью 19"  9U 600*600*485мм.  </t>
  </si>
  <si>
    <t>R.115260.021</t>
  </si>
  <si>
    <t xml:space="preserve">Шкаф с тонир.стекл.дверью 19" 12U 600*600*617мм.  </t>
  </si>
  <si>
    <t>R.115270.021</t>
  </si>
  <si>
    <t xml:space="preserve">Шкаф с тонир.стекл.дверью 19" 15U 600*600*750мм.  </t>
  </si>
  <si>
    <t>R.115280.021</t>
  </si>
  <si>
    <t xml:space="preserve">Шкаф с тонир.стекл.дверью 19" 17U 600*600*850мм.  </t>
  </si>
  <si>
    <t>R.115290.021</t>
  </si>
  <si>
    <t xml:space="preserve">Шкаф с тонир.стекл.дверью 19" 21U 600*600*1017мм.  </t>
  </si>
  <si>
    <t>R.115300.021</t>
  </si>
  <si>
    <t xml:space="preserve">Шкаф с металл. дверью 19"  6U 600*300*350мм.  </t>
  </si>
  <si>
    <t>R.115010.031</t>
  </si>
  <si>
    <t xml:space="preserve">Шкаф с металл. дверью 19"  9U 600*300*485мм.  </t>
  </si>
  <si>
    <t>R.115020.031</t>
  </si>
  <si>
    <t xml:space="preserve">Шкаф с металл. дверью 19" 12U 600*300*617мм.  </t>
  </si>
  <si>
    <t>R.115030.031</t>
  </si>
  <si>
    <t xml:space="preserve">Шкаф с металл. дверью 19" 15U 600*300*750мм.  </t>
  </si>
  <si>
    <t>R.115040.031</t>
  </si>
  <si>
    <t xml:space="preserve">Шкаф с металл. дверью 19" 17U 600*300*850мм.  </t>
  </si>
  <si>
    <t>R.115050.031</t>
  </si>
  <si>
    <t xml:space="preserve">Шкаф с металл. дверью 19" 21U 600*300*1017мм.  </t>
  </si>
  <si>
    <t>R.115060.031</t>
  </si>
  <si>
    <t>Крышки и поддоны к стойкам двойным "ФРЕЙМС"</t>
  </si>
  <si>
    <t>R.313010.021</t>
  </si>
  <si>
    <t>R.313010.041</t>
  </si>
  <si>
    <t>R.313010.061</t>
  </si>
  <si>
    <t>R.313010.081</t>
  </si>
  <si>
    <t>Крышка стойки двойной 600мм.</t>
  </si>
  <si>
    <t>Крышка стойки двойной 800мм.</t>
  </si>
  <si>
    <t>Поддон стойки двойной 600мм.</t>
  </si>
  <si>
    <t>Поддон стойки двойной 800мм.</t>
  </si>
  <si>
    <t xml:space="preserve">Шкаф с металл. дверью 19"  6U 600*450*350мм.  </t>
  </si>
  <si>
    <t>R.115130.031</t>
  </si>
  <si>
    <t xml:space="preserve">Шкаф с металл. дверью 19"  9U 600*450*485мм.  </t>
  </si>
  <si>
    <t>R.115140.031</t>
  </si>
  <si>
    <t xml:space="preserve">Шкаф с металл. дверью 19" 12U 600*450*617мм.  </t>
  </si>
  <si>
    <t>R.115150.031</t>
  </si>
  <si>
    <t xml:space="preserve">Шкаф с металл. дверью 19" 15U 600*450*750мм.  </t>
  </si>
  <si>
    <t>R.115160.031</t>
  </si>
  <si>
    <t xml:space="preserve">Шкаф с металл. дверью 19" 17U 600*450*850мм.  </t>
  </si>
  <si>
    <t>R.115170.031</t>
  </si>
  <si>
    <t xml:space="preserve">Шкаф с металл. дверью 19" 21U 600*450*1017мм.  </t>
  </si>
  <si>
    <t>R.115180.031</t>
  </si>
  <si>
    <t xml:space="preserve">Шкаф с металл. дверью 19"  6U 600*520*350мм.  </t>
  </si>
  <si>
    <t>R.115190.031</t>
  </si>
  <si>
    <t xml:space="preserve">Шкаф с металл. дверью 19"  9U 600*520*485мм.  </t>
  </si>
  <si>
    <t>R.115200.031</t>
  </si>
  <si>
    <t xml:space="preserve">Шкаф с металл. дверью 19" 12U 600*520*617мм.  </t>
  </si>
  <si>
    <t>R.115210.031</t>
  </si>
  <si>
    <t xml:space="preserve">Шкаф с металл. дверью 19" 15U 600*520*750мм.  </t>
  </si>
  <si>
    <t>R.115220.031</t>
  </si>
  <si>
    <t>Кронштейн к полкам 200мм.</t>
  </si>
  <si>
    <t>R.319100.611</t>
  </si>
  <si>
    <t>Кронштейн к полкам 120мм.</t>
  </si>
  <si>
    <t xml:space="preserve">Шкаф с металл. дверью 19" 17U 600*520*850мм.  </t>
  </si>
  <si>
    <t>R.115230.031</t>
  </si>
  <si>
    <t xml:space="preserve">Шкаф с металл. дверью 19" 21U 600*520*1017мм.  </t>
  </si>
  <si>
    <t>R.115240.031</t>
  </si>
  <si>
    <t xml:space="preserve">Шкаф с металл. дверью 19"  6U 600*600*350мм.  </t>
  </si>
  <si>
    <t>R.115250.031</t>
  </si>
  <si>
    <t xml:space="preserve">Шкаф с металл. дверью 19"  9U 600*600*485мм.  </t>
  </si>
  <si>
    <t>R.115260.031</t>
  </si>
  <si>
    <t xml:space="preserve">Шкаф с металл. дверью 19" 12U 600*600*617мм.  </t>
  </si>
  <si>
    <t>R.115270.031</t>
  </si>
  <si>
    <t xml:space="preserve">Шкаф с металл. дверью 19" 15U 600*600*750мм.  </t>
  </si>
  <si>
    <t>R.115280.031</t>
  </si>
  <si>
    <t xml:space="preserve">Шкаф с металл. дверью 19" 17U 600*600*850мм.  </t>
  </si>
  <si>
    <t>R.115290.031</t>
  </si>
  <si>
    <t xml:space="preserve">Шкаф с металл. дверью 19" 21U 600*600*1017мм.  </t>
  </si>
  <si>
    <t>R.115300.031</t>
  </si>
  <si>
    <t>Серия "ЭКОНОМ"</t>
  </si>
  <si>
    <t xml:space="preserve">Шкаф открытый   19"  6U 600*300*340мм.  </t>
  </si>
  <si>
    <t>R.115310.011</t>
  </si>
  <si>
    <t xml:space="preserve">Шкаф открытый   19"  9U 600*300*475мм.  </t>
  </si>
  <si>
    <t>R.115320.011</t>
  </si>
  <si>
    <t xml:space="preserve">Шкаф открытый   19" 12U 600*300*607мм.  </t>
  </si>
  <si>
    <t>R.115330.011</t>
  </si>
  <si>
    <t xml:space="preserve">Шкаф открытый   19" 15U 600*300*740мм.  </t>
  </si>
  <si>
    <t>R.115340.011</t>
  </si>
  <si>
    <t xml:space="preserve">Шкаф открытый   19" 17U 600*300*840мм.  </t>
  </si>
  <si>
    <t>R.115350.011</t>
  </si>
  <si>
    <t xml:space="preserve">Шкаф открытый   19" 21U 600*300*1007мм.  </t>
  </si>
  <si>
    <t>R.115360.011</t>
  </si>
  <si>
    <t xml:space="preserve">Шкаф открытый   19"  6U 600*450*340мм.  </t>
  </si>
  <si>
    <t>R.115430.011</t>
  </si>
  <si>
    <t xml:space="preserve">Шкаф открытый   19"  9U 600*450*475мм.  </t>
  </si>
  <si>
    <t>R.115440.011</t>
  </si>
  <si>
    <t xml:space="preserve">Шкаф открытый   19" 12U 600*450*607мм.  </t>
  </si>
  <si>
    <t>R.115450.011</t>
  </si>
  <si>
    <t xml:space="preserve">Шкаф открытый   19" 15U 600*450*740мм.  </t>
  </si>
  <si>
    <t>R.115460.011</t>
  </si>
  <si>
    <t xml:space="preserve">Шкаф открытый   19" 17U 600*450*840мм.  </t>
  </si>
  <si>
    <t>R.115470.011</t>
  </si>
  <si>
    <t xml:space="preserve">Шкаф открытый   19" 21U 600*450*1007мм.  </t>
  </si>
  <si>
    <t>R.115480.011</t>
  </si>
  <si>
    <t xml:space="preserve">Шкаф открытый   19"  6U 600*520*340мм.  </t>
  </si>
  <si>
    <t>R.115490.011</t>
  </si>
  <si>
    <t xml:space="preserve">Шкаф открытый   19"  9U 600*520*475мм.  </t>
  </si>
  <si>
    <t>R.115500.011</t>
  </si>
  <si>
    <t xml:space="preserve">Шкаф открытый   19" 12U 600*520*607мм.  </t>
  </si>
  <si>
    <t>R.115510.011</t>
  </si>
  <si>
    <t xml:space="preserve">Шкаф открытый   19" 15U 600*520*740мм.  </t>
  </si>
  <si>
    <t>R.115520.011</t>
  </si>
  <si>
    <t xml:space="preserve">Шкаф открытый   19" 17U 600*520*840мм.  </t>
  </si>
  <si>
    <t>R.115530.011</t>
  </si>
  <si>
    <t xml:space="preserve">Шкаф открытый   19" 21U 600*520*1007мм.  </t>
  </si>
  <si>
    <t>R.115540.011</t>
  </si>
  <si>
    <t xml:space="preserve">Шкаф открытый   19"  6U 600*600*340мм.  </t>
  </si>
  <si>
    <t>R.115550.011</t>
  </si>
  <si>
    <t xml:space="preserve">Шкаф открытый   19"  9U 600*600*475мм.  </t>
  </si>
  <si>
    <t>R.115560.011</t>
  </si>
  <si>
    <t xml:space="preserve">Шкаф открытый   19" 12U 600*600*607мм.  </t>
  </si>
  <si>
    <t>R.115570.011</t>
  </si>
  <si>
    <t xml:space="preserve">Шкаф открытый   19" 15U 600*600*740мм.  </t>
  </si>
  <si>
    <t>R.115580.011</t>
  </si>
  <si>
    <t xml:space="preserve">Шкаф открытый   19" 17U 600*600*840мм.  </t>
  </si>
  <si>
    <t>R.115590.011</t>
  </si>
  <si>
    <t xml:space="preserve">Шкаф открытый   19" 21U 600*600*1007мм.  </t>
  </si>
  <si>
    <t>R.115600.011</t>
  </si>
  <si>
    <t xml:space="preserve">Шкаф с тонир.стекл.дверью 19"  6U 600*300*340мм.  </t>
  </si>
  <si>
    <t>R.115310.021</t>
  </si>
  <si>
    <t xml:space="preserve">Шкаф с тонир.стекл.дверью 19"  9U 600*300*475мм.  </t>
  </si>
  <si>
    <t>R.115320.021</t>
  </si>
  <si>
    <t xml:space="preserve">Шкаф с тонир.стекл.дверью 19" 12U 600*300*607мм.  </t>
  </si>
  <si>
    <t>R.115330.021</t>
  </si>
  <si>
    <t xml:space="preserve">Шкаф с тонир.стекл.дверью 19" 15U 600*300*740мм.  </t>
  </si>
  <si>
    <t>R.115340.021</t>
  </si>
  <si>
    <t xml:space="preserve">Шкаф с тонир.стекл.дверью 19" 17U 600*300*840мм.  </t>
  </si>
  <si>
    <t>R.115350.021</t>
  </si>
  <si>
    <t xml:space="preserve">Шкаф с тонир.стекл.дверью 19" 21U 600*300*1007мм.  </t>
  </si>
  <si>
    <t>R.115360.021</t>
  </si>
  <si>
    <t xml:space="preserve">Шкаф с тонир.стекл.дверью 19"  6U 600*450*340мм.  </t>
  </si>
  <si>
    <t>R.115430.021</t>
  </si>
  <si>
    <t xml:space="preserve">Шкаф с тонир.стекл.дверью 19"  9U 600*450*475мм.  </t>
  </si>
  <si>
    <t>R.115440.021</t>
  </si>
  <si>
    <t xml:space="preserve">Шкаф с тонир.стекл.дверью 19" 12U 600*450*607мм.  </t>
  </si>
  <si>
    <t>R.115450.021</t>
  </si>
  <si>
    <t xml:space="preserve">Шкаф с тонир.стекл.дверью 19" 15U 600*450*740мм.  </t>
  </si>
  <si>
    <t>R.115460.021</t>
  </si>
  <si>
    <t xml:space="preserve">Шкаф с тонир.стекл.дверью 19" 17U 600*450*840мм.  </t>
  </si>
  <si>
    <t>R.115470.021</t>
  </si>
  <si>
    <t xml:space="preserve">Шкаф с тонир.стекл.дверью 19" 21U 600*450*1007мм.  </t>
  </si>
  <si>
    <t>R.115480.021</t>
  </si>
  <si>
    <t xml:space="preserve">Шкаф с тонир.стекл.дверью 19"  6U 600*520*340мм.  </t>
  </si>
  <si>
    <t>R.115490.021</t>
  </si>
  <si>
    <t xml:space="preserve">Шкаф с тонир.стекл.дверью 19"  9U 600*520*475мм.  </t>
  </si>
  <si>
    <t>R.115500.021</t>
  </si>
  <si>
    <t xml:space="preserve">Шкаф с тонир.стекл.дверью 19" 12U 600*520*607мм.  </t>
  </si>
  <si>
    <t>R.115510.021</t>
  </si>
  <si>
    <t xml:space="preserve">Шкаф с тонир.стекл.дверью 19" 15U 600*520*740мм.  </t>
  </si>
  <si>
    <t>R.115520.021</t>
  </si>
  <si>
    <t xml:space="preserve">Шкаф с тонир.стекл.дверью 19" 17U 600*520*840мм.  </t>
  </si>
  <si>
    <t>R.115530.021</t>
  </si>
  <si>
    <t xml:space="preserve">Шкаф с тонир.стекл.дверью 19" 21U 600*520*1007мм.  </t>
  </si>
  <si>
    <t>R.115540.021</t>
  </si>
  <si>
    <t xml:space="preserve">Шкаф с тонир.стекл.дверью 19"  6U 600*600*340мм.  </t>
  </si>
  <si>
    <t>R.115550.021</t>
  </si>
  <si>
    <t xml:space="preserve">Шкаф с тонир.стекл.дверью 19"  9U 600*600*475мм.  </t>
  </si>
  <si>
    <t>R.115560.021</t>
  </si>
  <si>
    <t xml:space="preserve">Шкаф с тонир.стекл.дверью 19" 12U 600*600*607мм.  </t>
  </si>
  <si>
    <t>R.115570.021</t>
  </si>
  <si>
    <t xml:space="preserve">Шкаф с тонир.стекл.дверью 19" 15U 600*600*740мм.  </t>
  </si>
  <si>
    <t>R.115580.021</t>
  </si>
  <si>
    <t xml:space="preserve">Шкаф с тонир.стекл.дверью 19" 17U 600*600*840мм.  </t>
  </si>
  <si>
    <t>R.115590.021</t>
  </si>
  <si>
    <t xml:space="preserve">Шкаф с тонир.стекл.дверью 19" 21U 600*600*1007мм.  </t>
  </si>
  <si>
    <t>R.115600.021</t>
  </si>
  <si>
    <t xml:space="preserve">Шкаф с металл. дверью 19"  6U 600*300*340мм.  </t>
  </si>
  <si>
    <t>R.115310.031</t>
  </si>
  <si>
    <t xml:space="preserve">Шкаф с металл. дверью 19"  9U 600*300*475мм.  </t>
  </si>
  <si>
    <t>R.115320.031</t>
  </si>
  <si>
    <t xml:space="preserve">Шкаф с металл. дверью 19" 12U 600*300*607мм.  </t>
  </si>
  <si>
    <t>R.115330.031</t>
  </si>
  <si>
    <t xml:space="preserve">Шкаф с металл. дверью 19" 15U 600*300*740мм.  </t>
  </si>
  <si>
    <t>R.115340.031</t>
  </si>
  <si>
    <t xml:space="preserve">Шкаф с металл. дверью 19" 17U 600*300*840мм.  </t>
  </si>
  <si>
    <t>R.115350.031</t>
  </si>
  <si>
    <t xml:space="preserve">Шкаф с металл. дверью 19" 21U 600*300*1007мм.  </t>
  </si>
  <si>
    <t>R.115360.031</t>
  </si>
  <si>
    <t xml:space="preserve">Шкаф с металл. дверью 19"  6U 600*450*340мм.  </t>
  </si>
  <si>
    <t>R.115430.031</t>
  </si>
  <si>
    <t xml:space="preserve">Шкаф с металл. дверью 19"  9U 600*450*475мм.  </t>
  </si>
  <si>
    <t>440790+440844</t>
  </si>
  <si>
    <t>R.115440.031</t>
  </si>
  <si>
    <t xml:space="preserve">Шкаф с металл. дверью 19" 12U 600*450*607мм.  </t>
  </si>
  <si>
    <t>R.115450.031</t>
  </si>
  <si>
    <t xml:space="preserve">Шкаф с металл. дверью 19" 15U 600*450*740мм.  </t>
  </si>
  <si>
    <t>R.115460.031</t>
  </si>
  <si>
    <t xml:space="preserve">Шкаф с металл. дверью 19" 17U 600*450*840мм.  </t>
  </si>
  <si>
    <t>R.115470.031</t>
  </si>
  <si>
    <t xml:space="preserve">Шкаф с металл. дверью 19" 21U 600*450*1007мм.  </t>
  </si>
  <si>
    <t>R.115480.031</t>
  </si>
  <si>
    <t xml:space="preserve">Шкаф с металл. дверью 19"  6U 600*520*340мм.  </t>
  </si>
  <si>
    <t>R.115490.031</t>
  </si>
  <si>
    <t xml:space="preserve">Шкаф с металл. дверью 19"  9U 600*520*475мм.  </t>
  </si>
  <si>
    <t>R.115500.031</t>
  </si>
  <si>
    <t xml:space="preserve">Шкаф с металл. дверью 19" 12U 600*520*607мм.  </t>
  </si>
  <si>
    <t>R.115510.031</t>
  </si>
  <si>
    <t xml:space="preserve">Шкаф с металл. дверью 19" 15U 600*520*740мм.  </t>
  </si>
  <si>
    <t>R.115520.031</t>
  </si>
  <si>
    <t xml:space="preserve">Шкаф с металл. дверью 19" 17U 600*520*840мм.  </t>
  </si>
  <si>
    <t>R.115530.031</t>
  </si>
  <si>
    <t xml:space="preserve">Шкаф с металл. дверью 19" 21U 600*520*1007мм.  </t>
  </si>
  <si>
    <t>R.115540.031</t>
  </si>
  <si>
    <t xml:space="preserve">Шкаф с металл. дверью 19"  6U 600*600*340мм.  </t>
  </si>
  <si>
    <t>R.115550.031</t>
  </si>
  <si>
    <t xml:space="preserve">Шкаф с металл. дверью 19"  9U 600*600*475мм.  </t>
  </si>
  <si>
    <t>R.115560.031</t>
  </si>
  <si>
    <t xml:space="preserve">Шкаф с металл. дверью 19" 12U 600*600*607мм.  </t>
  </si>
  <si>
    <t>R.115570.031</t>
  </si>
  <si>
    <t xml:space="preserve">Шкаф с металл. дверью 19" 15U 600*600*740мм.  </t>
  </si>
  <si>
    <t>R.115580.031</t>
  </si>
  <si>
    <t xml:space="preserve">Шкаф с металл. дверью 19" 17U 600*600*840мм.  </t>
  </si>
  <si>
    <t>R.115590.031</t>
  </si>
  <si>
    <t xml:space="preserve">Шкаф с металл. дверью 19" 21U 600*600*1007мм.  </t>
  </si>
  <si>
    <t>R.115600.031</t>
  </si>
  <si>
    <t>Скобы монтажные настенные 19" .</t>
  </si>
  <si>
    <t>Скоба настенная 19"   3U  200мм</t>
  </si>
  <si>
    <t>R.315510.011</t>
  </si>
  <si>
    <t>Скоба настенная 19"   3U  350мм</t>
  </si>
  <si>
    <t>R.315510.021</t>
  </si>
  <si>
    <t>Скоба настенная 19"   3U  450мм</t>
  </si>
  <si>
    <t>R.315510.031</t>
  </si>
  <si>
    <t>Скоба настенная 19"   4U  200мм</t>
  </si>
  <si>
    <t>R.315510.041</t>
  </si>
  <si>
    <t>Скоба настенная 19"   4U  350мм</t>
  </si>
  <si>
    <t>R.315510.051</t>
  </si>
  <si>
    <t>Скоба настенная 19"   4U  450мм</t>
  </si>
  <si>
    <t>R.315510.061</t>
  </si>
  <si>
    <t>Скоба настенная 19"   6U  200мм</t>
  </si>
  <si>
    <t>R.315510.071</t>
  </si>
  <si>
    <t>Скоба настенная 19"   6U  350мм</t>
  </si>
  <si>
    <t>R.315510.081</t>
  </si>
  <si>
    <t>Скоба настенная 19"   6U  450мм</t>
  </si>
  <si>
    <t>R.315510.091</t>
  </si>
  <si>
    <t>Скоба настенная 19"   9U  200мм</t>
  </si>
  <si>
    <t>R.315510.101</t>
  </si>
  <si>
    <t>Скоба настенная 19"   9U  350мм</t>
  </si>
  <si>
    <t>R.315510.111</t>
  </si>
  <si>
    <t>Скоба настенная 19"   9U  450мм</t>
  </si>
  <si>
    <t>R.315510.121</t>
  </si>
  <si>
    <t>Скоба настенная 19"  12U  200мм</t>
  </si>
  <si>
    <t>R.315510.131</t>
  </si>
  <si>
    <t>Скоба настенная 19"  12U  350мм</t>
  </si>
  <si>
    <t>R.315510.141</t>
  </si>
  <si>
    <t>Скоба настенная 19"  12U  450мм</t>
  </si>
  <si>
    <t>R.315510.151</t>
  </si>
  <si>
    <t>№</t>
  </si>
  <si>
    <t>Аксессуары для шкафов и стоек 19"</t>
  </si>
  <si>
    <t>Полки под оборудование к шкафам  напольным &lt; 50 кг.</t>
  </si>
  <si>
    <t xml:space="preserve">Полка  сплошная        19" &lt; 50 кг. 462*300мм. </t>
  </si>
  <si>
    <t>R.319100.011</t>
  </si>
  <si>
    <t>Полка  сплошная        19" &lt; 50 кг. 462*500мм.</t>
  </si>
  <si>
    <t>R.319100.021</t>
  </si>
  <si>
    <t>Полка  сплошная        19" &lt; 50 кг. 462*550мм.</t>
  </si>
  <si>
    <t>R.319100.031</t>
  </si>
  <si>
    <t>Полка  сплошная        19" &lt; 50 кг. 462*600мм.</t>
  </si>
  <si>
    <t>R.319100.041</t>
  </si>
  <si>
    <t>Полка  перфорированная 19" &lt; 50 кг. 30отв. 462*300мм.</t>
  </si>
  <si>
    <t>R.319100.051</t>
  </si>
  <si>
    <t>Полка  перфорированная 19" &lt; 50 кг. 30отв. 462*500мм.</t>
  </si>
  <si>
    <t>R.319100.061</t>
  </si>
  <si>
    <t>Полка  перфорированная 19" &lt; 50 кг. 30отв. 462*550мм.</t>
  </si>
  <si>
    <t>R.319100.071</t>
  </si>
  <si>
    <t>Полка  перфорированная 19" &lt; 50 кг. 30отв. 462*600мм.</t>
  </si>
  <si>
    <t>R.319100.081</t>
  </si>
  <si>
    <t>Полка  перфорированная 19" &lt; 50 кг. 48отв. 462*300мм.</t>
  </si>
  <si>
    <t>R.319100.091</t>
  </si>
  <si>
    <t>Полка  перфорированная 19" &lt; 50 кг. 56отв. 462*500мм.</t>
  </si>
  <si>
    <t>R.319100.101</t>
  </si>
  <si>
    <t>Полка  перфорированная 19" &lt; 50 кг. 56отв. 462*550мм.</t>
  </si>
  <si>
    <t>R.319100.111</t>
  </si>
  <si>
    <t>Полка  перфорированная 19" &lt; 50 кг. 60отв. 462*600мм.</t>
  </si>
  <si>
    <t>R.319100.121</t>
  </si>
  <si>
    <t>R.319100.131</t>
  </si>
  <si>
    <t>R.319100.141</t>
  </si>
  <si>
    <t>R.319100.151</t>
  </si>
  <si>
    <t>R.319100.161</t>
  </si>
  <si>
    <t>R.319100.171</t>
  </si>
  <si>
    <t>R.319100.181</t>
  </si>
  <si>
    <t>R.319100.191</t>
  </si>
  <si>
    <t>R.319100.201</t>
  </si>
  <si>
    <t>R.319100.211</t>
  </si>
  <si>
    <t>R.319100.221</t>
  </si>
  <si>
    <t>Полки под оборудование к стойкам двойным "ФРЕЙМС" &lt; 50кг.</t>
  </si>
  <si>
    <t>R.319100.491</t>
  </si>
  <si>
    <t>R.319100.501</t>
  </si>
  <si>
    <t>R.319100.511</t>
  </si>
  <si>
    <t>R.319100.521</t>
  </si>
  <si>
    <t>R.319100.531</t>
  </si>
  <si>
    <t>R.319100.541</t>
  </si>
  <si>
    <t>Полки выдвижные</t>
  </si>
  <si>
    <t>R.319100.231</t>
  </si>
  <si>
    <t>Полка выдвижная сплошная        19"  422*500мм.</t>
  </si>
  <si>
    <t>R.319100.241</t>
  </si>
  <si>
    <t>Полка выдвижная сплошная        19"  422*550мм.</t>
  </si>
  <si>
    <t>R.319100.251</t>
  </si>
  <si>
    <t>Полка выдвижная перфорированная 19"  30отв. 422*450мм.</t>
  </si>
  <si>
    <t>R.319100.261</t>
  </si>
  <si>
    <t>Полка выдвижная перфорированная 19"  30отв. 422*500мм.</t>
  </si>
  <si>
    <t>R.319100.271</t>
  </si>
  <si>
    <t>Полка выдвижная перфорированная 19"  30отв. 422*550мм.</t>
  </si>
  <si>
    <t>R.319100.281</t>
  </si>
  <si>
    <t>Полка выдвижная перфорированная 19"  49отв. 422*450мм.</t>
  </si>
  <si>
    <t>R.319100.291</t>
  </si>
  <si>
    <t>Полка выдвижная перфорированная 19"  56отв. 422*500мм.</t>
  </si>
  <si>
    <t>R.319100.301</t>
  </si>
  <si>
    <t>Полка выдвижная перфорированная 19"  56отв. 422*550мм.</t>
  </si>
  <si>
    <t>R.319100.311</t>
  </si>
  <si>
    <t>Элементы переднего крепления</t>
  </si>
  <si>
    <t>Полка  сплошная        19"        1U  L=180 мм.</t>
  </si>
  <si>
    <t>R.319100.321</t>
  </si>
  <si>
    <t>Полка  сплошная        19"        1U  L=250 мм.</t>
  </si>
  <si>
    <t>R.319100.331</t>
  </si>
  <si>
    <t>Полка  сплошная        19"        1U  L=400 мм.</t>
  </si>
  <si>
    <t>R.319100.341</t>
  </si>
  <si>
    <t>Полка перфорированная  19" 15отв. 1U  L=180 мм.</t>
  </si>
  <si>
    <t>R.319100.351</t>
  </si>
  <si>
    <t>Полка перфорированная  19" 15отв. 1U  L=250 мм.</t>
  </si>
  <si>
    <t>R.319100.361</t>
  </si>
  <si>
    <t>Полка перфорированная  19" 15отв. 1U  L=400 мм.</t>
  </si>
  <si>
    <t>R.319100.371</t>
  </si>
  <si>
    <t>Полка  сплошная        19"        2U  L=330 мм.</t>
  </si>
  <si>
    <t>R.319100.571</t>
  </si>
  <si>
    <t>Уголок силовой  360мм.</t>
  </si>
  <si>
    <t>R.319100.381</t>
  </si>
  <si>
    <t>Уголок силовой  500мм.</t>
  </si>
  <si>
    <t>R.319100.481</t>
  </si>
  <si>
    <t>Уголок силовой  560мм.</t>
  </si>
  <si>
    <t>R.319100.391</t>
  </si>
  <si>
    <t xml:space="preserve">Фальш панель              19"     1U  </t>
  </si>
  <si>
    <t>R.319100.401</t>
  </si>
  <si>
    <t xml:space="preserve">Фальш панель              19"     3U  </t>
  </si>
  <si>
    <t>R.319100.411</t>
  </si>
  <si>
    <t xml:space="preserve">Фальш панель              19"     6U  </t>
  </si>
  <si>
    <t>R.319100.421</t>
  </si>
  <si>
    <t>Скоба монтажная сплошная  19"     1U    Н=50мм.</t>
  </si>
  <si>
    <t>R.319100.551</t>
  </si>
  <si>
    <t>Скоба монтажная сплошная  19"     1U    Н=100мм.</t>
  </si>
  <si>
    <t>R.319100.561</t>
  </si>
  <si>
    <t>Скоба монтажная сплошная  19"     2U    Н=50мм.</t>
  </si>
  <si>
    <t>R.319100.431</t>
  </si>
  <si>
    <t>Скоба монтажная сплошная  19"     2U    Н=100мм.</t>
  </si>
  <si>
    <t>R.319100.441</t>
  </si>
  <si>
    <t>Скоба монтажная сплошная  19"     3U    Н=100мм.</t>
  </si>
  <si>
    <t>R.319100.471</t>
  </si>
  <si>
    <t>Кольцо кабель организатора  60*100мм.</t>
  </si>
  <si>
    <t>R.319100.451</t>
  </si>
  <si>
    <t>Кольцо кабель организатора   40*60мм.</t>
  </si>
  <si>
    <t>R.319100.461</t>
  </si>
  <si>
    <t>Опора для плинтов LSA-Plus (3x5) макс. 150пар  19"  3U</t>
  </si>
  <si>
    <t>R.319100.591</t>
  </si>
  <si>
    <t>Полка откидная под клавиатуру 450*145мм.       19"  1U</t>
  </si>
  <si>
    <t>R.319100.601</t>
  </si>
  <si>
    <t>Кабель организатор      19"    1U  5 кольц, сварной</t>
  </si>
  <si>
    <t>R.219000.011</t>
  </si>
  <si>
    <t>Комплект заземления</t>
  </si>
  <si>
    <t>R.219000.101</t>
  </si>
  <si>
    <t>Вентиляторная платформа потолочная 4 вентилятора    220 В</t>
  </si>
  <si>
    <t>R.219000.041</t>
  </si>
  <si>
    <t>Модуль вентиляторный 19"  1U       2 вентилятора    220 В</t>
  </si>
  <si>
    <t>R.219000.051</t>
  </si>
  <si>
    <t>Дополнительное оборудование</t>
  </si>
  <si>
    <t>NM-EAP-24CD</t>
  </si>
  <si>
    <t>Кабель питания 3,0м, евровилка с заземлением.</t>
  </si>
  <si>
    <t xml:space="preserve">PC-186-10 </t>
  </si>
  <si>
    <t>Винт М6, шайба, гайка (уп-ка 50шт).</t>
  </si>
  <si>
    <t>TLK-FPFP-50</t>
  </si>
  <si>
    <t>N-8577</t>
  </si>
  <si>
    <t>440189+5*440188</t>
  </si>
  <si>
    <t>ООО НПП "Радиант"</t>
  </si>
  <si>
    <t>Наименование оборудования</t>
  </si>
  <si>
    <t>Артикул</t>
  </si>
  <si>
    <t>Стоимость</t>
  </si>
  <si>
    <t>Телекоммуникационные напольные монтажные шкафы 19".</t>
  </si>
  <si>
    <t>19" патч-панель NikoMax RJ45 Cat.5e, 110, 48 портов, 2U</t>
  </si>
  <si>
    <t>Модуль вентиляторный 19"  1U       3 вентилятора    220 В</t>
  </si>
  <si>
    <t>TLK-VP3/BK</t>
  </si>
  <si>
    <t xml:space="preserve">Полка выдвижная сплошная        19"  422*450мм. </t>
  </si>
  <si>
    <t>19" патч-панель NikoMax RJ45 Cat.5e, 110, 24 порта,  1U</t>
  </si>
  <si>
    <t>NM-EAP-48CD</t>
  </si>
  <si>
    <t>Полка  сплошная        19" &lt; 50 кг. 462*800мм.</t>
  </si>
  <si>
    <t>Полка  перфорированная 19" &lt; 50 кг. 60отв. 462*800мм.</t>
  </si>
  <si>
    <t>Полка  перфорированная 19" &lt; 50 кг. 35отв. 462*800мм.</t>
  </si>
  <si>
    <t>R.319100.631</t>
  </si>
  <si>
    <t>R.319100.641</t>
  </si>
  <si>
    <t>R.319100.651</t>
  </si>
  <si>
    <t>Серия "КЛАССИК"</t>
  </si>
  <si>
    <t>Шкаф открытый  19" 22U  600*450*1189мм.</t>
  </si>
  <si>
    <t>R.111410.011</t>
  </si>
  <si>
    <t>Шкаф открытый  19" 22U  600*600*1189мм.</t>
  </si>
  <si>
    <t>R.111420.011</t>
  </si>
  <si>
    <t>Шкаф открытый  19" 22U  600*800*1189мм.</t>
  </si>
  <si>
    <t>R.111430.011</t>
  </si>
  <si>
    <t>Шкаф открытый  19" 22U  800*800*1189мм.</t>
  </si>
  <si>
    <t>R.111440.011</t>
  </si>
  <si>
    <t>Шкаф открытый  19" 22U  600*1000*1189мм.</t>
  </si>
  <si>
    <t>R.111730.011</t>
  </si>
  <si>
    <t>Шкаф открытый  19" 30U  600*450*1573мм.</t>
  </si>
  <si>
    <t>R.111450.011</t>
  </si>
  <si>
    <t>Шкаф открытый  19" 30U  600*600*1573мм.</t>
  </si>
  <si>
    <t>R.111460.011</t>
  </si>
  <si>
    <t>Шкаф открытый  19" 30U  600*800*1573мм.</t>
  </si>
  <si>
    <t>R.111470.011</t>
  </si>
  <si>
    <t>Шкаф открытый  19" 30U  800*800*1573мм.</t>
  </si>
  <si>
    <t>R.111480.011</t>
  </si>
  <si>
    <t>Шкаф открытый  19" 30U  600*1000*1573мм.</t>
  </si>
  <si>
    <t>R.111740.011</t>
  </si>
  <si>
    <t>Шкаф открытый  19" 33U  600*450*1717мм.</t>
  </si>
  <si>
    <t>R.111490.011</t>
  </si>
  <si>
    <t>Шкаф открытый  19" 33U  600*600*1717мм.</t>
  </si>
  <si>
    <t>R.111500.011</t>
  </si>
  <si>
    <t>Шкаф открытый  19" 33U  600*800*1717мм.</t>
  </si>
  <si>
    <t>R.111510.011</t>
  </si>
  <si>
    <t>Шкаф открытый  19" 33U  800*800*1717мм.</t>
  </si>
  <si>
    <t>R.111520.011</t>
  </si>
  <si>
    <t>Шкаф открытый  19" 33U  600*1000*1717мм.</t>
  </si>
  <si>
    <t>R.111750.011</t>
  </si>
  <si>
    <t>Шкаф открытый  19" 36U  600*450*1861мм.</t>
  </si>
  <si>
    <t>R.111530.011</t>
  </si>
  <si>
    <t>Шкаф открытый  19" 36U  600*600*1861мм.</t>
  </si>
  <si>
    <t>R.111540.011</t>
  </si>
  <si>
    <t>Шкаф открытый  19" 36U  600*800*1861мм.</t>
  </si>
  <si>
    <t>R.111550.011</t>
  </si>
  <si>
    <t>Шкаф открытый  19" 36U  800*800*1861мм.</t>
  </si>
  <si>
    <t>R.111560.011</t>
  </si>
  <si>
    <t>Шкаф открытый  19" 36U  600*1000*1861мм.</t>
  </si>
  <si>
    <t>R.111760.011</t>
  </si>
  <si>
    <t>Шкаф открытый  19" 40U  600*450*2053мм.</t>
  </si>
  <si>
    <t>R.111570.011</t>
  </si>
  <si>
    <t>Шкаф открытый  19" 40U  600*600*2053мм.</t>
  </si>
  <si>
    <t>R.111580.011</t>
  </si>
  <si>
    <t>Шкаф открытый  19" 40U  600*800*2053мм.</t>
  </si>
  <si>
    <t>R.111590.011</t>
  </si>
  <si>
    <t>Шкаф открытый  19" 40U  800*800*2053мм.</t>
  </si>
  <si>
    <t>R.111600.011</t>
  </si>
  <si>
    <t>Шкаф открытый  19" 40U  600*1000*2053мм.</t>
  </si>
  <si>
    <t>R.111770.011</t>
  </si>
  <si>
    <t>Шкаф открытый  19" 42U  600*450*2149мм.</t>
  </si>
  <si>
    <t>R.111610.011</t>
  </si>
  <si>
    <t>Шкаф открытый  19" 42U  600*600*2149мм.</t>
  </si>
  <si>
    <t>R.111620.011</t>
  </si>
  <si>
    <t>Шкаф открытый  19" 42U  600*800*2149мм.</t>
  </si>
  <si>
    <t>R.111630.011</t>
  </si>
  <si>
    <t>Шкаф открытый  19" 42U  800*800*2149мм.</t>
  </si>
  <si>
    <t>R.111640.011</t>
  </si>
  <si>
    <t>Шкаф открытый  19" 42U  600*1000*2149мм.</t>
  </si>
  <si>
    <t>R.111780.011</t>
  </si>
  <si>
    <t>Шкаф открытый  19" 45U  600*450*2293мм.</t>
  </si>
  <si>
    <t>R.111650.011</t>
  </si>
  <si>
    <t>Шкаф открытый  19" 45U  600*600*2293мм.</t>
  </si>
  <si>
    <t>R.111660.011</t>
  </si>
  <si>
    <t>Шкаф открытый  19" 45U  600*800*2293мм.</t>
  </si>
  <si>
    <t>R.111670.011</t>
  </si>
  <si>
    <t>Шкаф открытый  19" 45U  800*800*2293мм.</t>
  </si>
  <si>
    <t>R.111680.011</t>
  </si>
  <si>
    <t>Шкаф открытый  19" 45U  600*1000*2293мм.</t>
  </si>
  <si>
    <t>R.111790.011</t>
  </si>
  <si>
    <t>Шкаф открытый  19" 47U  600*450*2389мм.</t>
  </si>
  <si>
    <t>R.111690.011</t>
  </si>
  <si>
    <t>Шкаф открытый  19" 47U  600*600*2389мм.</t>
  </si>
  <si>
    <t>R.111700.011</t>
  </si>
  <si>
    <t>Шкаф открытый  19" 47U  600*800*2389мм.</t>
  </si>
  <si>
    <t>R.111710.011</t>
  </si>
  <si>
    <t>Шкаф открытый  19" 47U  800*800*2389мм.</t>
  </si>
  <si>
    <t>R.111720.011</t>
  </si>
  <si>
    <t>Шкаф открытый  19" 47U  600*1000*2389мм.</t>
  </si>
  <si>
    <t>R.111800.011</t>
  </si>
  <si>
    <t>Шкаф с тонир.стекл.дверью 19" 22U  600*450*1189мм.</t>
  </si>
  <si>
    <t>R.111410.021</t>
  </si>
  <si>
    <t>Шкаф с тонир.стекл.дверью 19" 22U  600*600*1189мм.</t>
  </si>
  <si>
    <t>R.111420.021</t>
  </si>
  <si>
    <t>Шкаф с тонир.стекл.дверью 19" 22U  600*800*1189мм.</t>
  </si>
  <si>
    <t>R.111430.021</t>
  </si>
  <si>
    <t>Шкаф с тонир.стекл.дверью 19" 22U  800*800*1189мм.</t>
  </si>
  <si>
    <t>R.111440.021</t>
  </si>
  <si>
    <t>Шкаф с тонир.стекл.дверью 19" 22U  600*1000*1189мм.</t>
  </si>
  <si>
    <t>R.111730.021</t>
  </si>
  <si>
    <t>Шкаф с тонир.стекл.дверью 19" 30U  600*450*1573мм.</t>
  </si>
  <si>
    <t>R.111450.021</t>
  </si>
  <si>
    <t>Шкаф с тонир.стекл.дверью 19" 30U  600*600*1573мм.</t>
  </si>
  <si>
    <t>R.111460.021</t>
  </si>
  <si>
    <t>Шкаф с тонир.стекл.дверью 19" 30U  600*800*1573мм.</t>
  </si>
  <si>
    <t>R.111470.021</t>
  </si>
  <si>
    <t>Шкаф с тонир.стекл.дверью 19" 30U  800*800*1573мм.</t>
  </si>
  <si>
    <t>R.111480.021</t>
  </si>
  <si>
    <t>Шкаф с тонир.стекл.дверью 19" 30U  600*1000*1573мм.</t>
  </si>
  <si>
    <t>R.111740.021</t>
  </si>
  <si>
    <t>Шкаф с тонир.стекл.дверью 19" 33U  600*450*1717мм.</t>
  </si>
  <si>
    <t>R.111490.021</t>
  </si>
  <si>
    <t>Шкаф с тонир.стекл.дверью 19" 33U  600*600*1717мм.</t>
  </si>
  <si>
    <t>R.111500.021</t>
  </si>
  <si>
    <t>Шкаф с тонир.стекл.дверью 19" 33U  600*800*1717мм.</t>
  </si>
  <si>
    <t>R.111510.021</t>
  </si>
  <si>
    <t>Шкаф с тонир.стекл.дверью 19" 33U  800*800*1717мм.</t>
  </si>
  <si>
    <t>R.111520.021</t>
  </si>
  <si>
    <t>Шкаф с тонир.стекл.дверью 19" 33U  600*1000*1717мм.</t>
  </si>
  <si>
    <t>R.111750.021</t>
  </si>
  <si>
    <t>Шкаф с тонир.стекл.дверью 19" 36U  600*450*1861мм.</t>
  </si>
  <si>
    <t>R.111530.021</t>
  </si>
  <si>
    <t>Шкаф с тонир.стекл.дверью 19" 36U  600*600*1861мм.</t>
  </si>
  <si>
    <t>R.111540.021</t>
  </si>
  <si>
    <t>Шкаф с тонир.стекл.дверью 19" 36U  600*800*1861мм.</t>
  </si>
  <si>
    <t>R.111550.021</t>
  </si>
  <si>
    <t>Шкаф с тонир.стекл.дверью 19" 36U  800*800*1861мм.</t>
  </si>
  <si>
    <t>R.111560.021</t>
  </si>
  <si>
    <t>Шкаф с тонир.стекл.дверью 19" 36U  600*1000*1861мм.</t>
  </si>
  <si>
    <t>R.111760.021</t>
  </si>
  <si>
    <t>Шкаф с тонир.стекл.дверью 19" 40U  600*450*2053мм.</t>
  </si>
  <si>
    <t>R.111570.021</t>
  </si>
  <si>
    <t>Шкаф с тонир.стекл.дверью 19" 40U  600*600*2053мм.</t>
  </si>
  <si>
    <t>R.111580.021</t>
  </si>
  <si>
    <t>Шкаф с тонир.стекл.дверью 19" 40U  600*800*2053мм.</t>
  </si>
  <si>
    <t>R.111590.021</t>
  </si>
  <si>
    <t>Шкаф с тонир.стекл.дверью 19" 40U  800*800*2053мм.</t>
  </si>
  <si>
    <t>R.111600.021</t>
  </si>
  <si>
    <t>Шкаф с тонир.стекл.дверью 19" 40U  600*1000*2053мм.</t>
  </si>
  <si>
    <t>R.111770.021</t>
  </si>
  <si>
    <t>Шкаф с тонир.стекл.дверью 19" 42U  600*450*2149мм.</t>
  </si>
  <si>
    <t>R.111610.021</t>
  </si>
  <si>
    <t>Шкаф с тонир.стекл.дверью 19" 42U  600*600*2149мм.</t>
  </si>
  <si>
    <t>R.111620.021</t>
  </si>
  <si>
    <t>Шкаф с тонир.стекл.дверью 19" 42U  600*800*2149мм.</t>
  </si>
  <si>
    <t>R.111630.021</t>
  </si>
  <si>
    <t>Шкаф с тонир.стекл.дверью 19" 42U  800*800*2149мм.</t>
  </si>
  <si>
    <t>R.111640.021</t>
  </si>
  <si>
    <t>Шкаф с тонир.стекл.дверью 19" 42U  600*1000*2149мм.</t>
  </si>
  <si>
    <t>R.111780.021</t>
  </si>
  <si>
    <t>Шкаф с тонир.стекл.дверью 19" 45U  600*450*2293мм.</t>
  </si>
  <si>
    <t>R.111650.021</t>
  </si>
  <si>
    <t>Шкаф с тонир.стекл.дверью 19" 45U  600*600*2293мм.</t>
  </si>
  <si>
    <t>R.111660.021</t>
  </si>
  <si>
    <t>Шкаф с тонир.стекл.дверью 19" 45U  600*800*2293мм.</t>
  </si>
  <si>
    <t>R.111670.021</t>
  </si>
  <si>
    <t>Шкаф с тонир.стекл.дверью 19" 45U  800*800*2293мм.</t>
  </si>
  <si>
    <t xml:space="preserve">Полка  сплошная        19" &lt; 50 кг. 482*452мм. </t>
  </si>
  <si>
    <t>Полка  сплошная        19" &lt; 50 кг. 482*652мм.</t>
  </si>
  <si>
    <t>Полка  перфорированная 19" &lt; 50 кг. 25отв. 482*452мм.</t>
  </si>
  <si>
    <t>Полка  перфорированная 19" &lt; 50 кг. 25отв. 482*652мм.</t>
  </si>
  <si>
    <t>Полка  перфорированная 19" &lt; 50 кг. 36отв. 482*452мм.</t>
  </si>
  <si>
    <t>Полка  перфорированная 19" &lt; 50 кг. 36отв. 482*652мм.</t>
  </si>
  <si>
    <t>R.111680.021</t>
  </si>
  <si>
    <t>Шкаф с тонир.стекл.дверью 19" 45U  600*1000*2293мм.</t>
  </si>
  <si>
    <t>R.111790.021</t>
  </si>
  <si>
    <t>Шкаф с тонир.стекл.дверью 19" 47U  600*450*2389мм.</t>
  </si>
  <si>
    <t>R.111690.021</t>
  </si>
  <si>
    <t>Шкаф с тонир.стекл.дверью 19" 47U  600*600*2389мм.</t>
  </si>
  <si>
    <t>R.111700.021</t>
  </si>
  <si>
    <t>Шкаф с тонир.стекл.дверью 19" 47U  600*800*2389мм.</t>
  </si>
  <si>
    <t>R.111710.021</t>
  </si>
  <si>
    <t>Шкаф с тонир.стекл.дверью 19" 47U  800*800*2389мм.</t>
  </si>
  <si>
    <t>R.111720.021</t>
  </si>
  <si>
    <t>Шкаф с тонир.стекл.дверью 19" 47U  600*1000*2389мм.</t>
  </si>
  <si>
    <t>R.111800.021</t>
  </si>
  <si>
    <t>Шкаф с металл. дверью 19" 22U  600*450*1189мм.</t>
  </si>
  <si>
    <t>R.111410.031</t>
  </si>
  <si>
    <t>Шкаф с металл. дверью 19" 22U  600*600*1189мм.</t>
  </si>
  <si>
    <t>R.111420.031</t>
  </si>
  <si>
    <t>Шкаф с металл. дверью 19" 22U  600*800*1189мм.</t>
  </si>
  <si>
    <t>R.111430.031</t>
  </si>
  <si>
    <t>Шкаф с металл. дверью 19" 22U  800*800*1189мм.</t>
  </si>
  <si>
    <t>R.111440.031</t>
  </si>
  <si>
    <t>Шкаф с металл. дверью 19" 22U  600*1000*1189мм.</t>
  </si>
  <si>
    <t>R.111730.031</t>
  </si>
  <si>
    <t>Шкаф с металл. дверью 19" 30U  600*450*1573мм.</t>
  </si>
  <si>
    <t>R.111450.031</t>
  </si>
  <si>
    <t>Шкаф с металл. дверью 19" 30U  600*600*1573мм.</t>
  </si>
  <si>
    <t>R.111460.031</t>
  </si>
  <si>
    <t>Шкаф с металл. дверью 19" 30U  600*800*1573мм.</t>
  </si>
  <si>
    <t>R.111470.031</t>
  </si>
  <si>
    <t>Шкаф с металл. дверью 19" 30U  800*800*1573мм.</t>
  </si>
  <si>
    <t>R.111480.031</t>
  </si>
  <si>
    <t>Шкаф с металл. дверью 19" 30U  600*1000*1573мм.</t>
  </si>
  <si>
    <t>R.111740.031</t>
  </si>
  <si>
    <t>Шкаф с металл. дверью 19" 33U  600*450*1717мм.</t>
  </si>
  <si>
    <t>R.111490.031</t>
  </si>
  <si>
    <t>Шкаф с металл. дверью 19" 33U  600*600*1717мм.</t>
  </si>
  <si>
    <t>R.111500.031</t>
  </si>
  <si>
    <t>Шкаф с металл. дверью 19" 33U  600*800*1717мм.</t>
  </si>
  <si>
    <t>R.111510.031</t>
  </si>
  <si>
    <t>Шкаф с металл. дверью 19" 33U  800*800*1717мм.</t>
  </si>
  <si>
    <t>R.111520.031</t>
  </si>
  <si>
    <t>Шкаф с металл. дверью 19" 33U  600*1000*1717мм.</t>
  </si>
  <si>
    <t>R.111750.031</t>
  </si>
  <si>
    <t>Шкаф с металл. дверью 19" 36U  600*450*1861мм.</t>
  </si>
  <si>
    <t>R.111530.031</t>
  </si>
  <si>
    <t>Шкаф с металл. дверью 19" 36U  600*600*1861мм.</t>
  </si>
  <si>
    <t>R.111540.031</t>
  </si>
  <si>
    <t>Шкаф с металл. дверью 19" 36U  600*800*1861мм.</t>
  </si>
  <si>
    <t>R.111550.031</t>
  </si>
  <si>
    <t>Шкаф с металл. дверью 19" 36U  800*800*1861мм.</t>
  </si>
  <si>
    <t>R.111560.031</t>
  </si>
  <si>
    <t>Шкаф с металл. дверью 19" 36U  600*1000*1861мм.</t>
  </si>
  <si>
    <t>R.111760.031</t>
  </si>
  <si>
    <t>Ножки винтовые опорные (4 шт.) М10*30мм.(хром)</t>
  </si>
  <si>
    <t>Опора регулируемая (4 шт.) М10*40</t>
  </si>
  <si>
    <t>ОР25-10х40</t>
  </si>
  <si>
    <t xml:space="preserve">Россия, 443068  г.Самара,  ул. Ново-Садовая, д.106 Б. </t>
  </si>
  <si>
    <t>Полка  сплошная        19"        1U  L=300 мм.</t>
  </si>
  <si>
    <t>Блок электр. Розеток 8 гнезд с фильтром      19"  1U 230В</t>
  </si>
  <si>
    <t>TLK-SOC 08</t>
  </si>
  <si>
    <t>тел/факс (846) 2777-649, 2777-007, 2703-222                            e-mail:ogp@radiant.ru        www.radiant.ru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</si>
</sst>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$&quot;#,##0.00_);[Red]\(&quot;$&quot;#,##0.00\)"/>
    <numFmt numFmtId="166" formatCode="General_)"/>
    <numFmt numFmtId="167" formatCode="&quot;$&quot;#,##0_);[Red]\(&quot;$&quot;#,##0\)"/>
    <numFmt numFmtId="168" formatCode="0;[Red]0"/>
    <numFmt numFmtId="169" formatCode="#,##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9">
    <font>
      <sz val="10"/>
      <name val="Arial Cyr"/>
      <family val="0"/>
    </font>
    <font>
      <sz val="10"/>
      <name val="Helv"/>
      <family val="0"/>
    </font>
    <font>
      <b/>
      <sz val="9"/>
      <name val="TimesET"/>
      <family val="0"/>
    </font>
    <font>
      <sz val="8"/>
      <color indexed="20"/>
      <name val="Arial Cyr"/>
      <family val="2"/>
    </font>
    <font>
      <sz val="10"/>
      <name val="MS Sans Serif"/>
      <family val="0"/>
    </font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Courier New"/>
      <family val="3"/>
    </font>
    <font>
      <b/>
      <sz val="9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b/>
      <i/>
      <sz val="9"/>
      <name val="Arial"/>
      <family val="2"/>
    </font>
    <font>
      <i/>
      <sz val="9"/>
      <name val="Arial Cyr"/>
      <family val="0"/>
    </font>
    <font>
      <b/>
      <i/>
      <sz val="8"/>
      <color indexed="10"/>
      <name val="Arial Cyr"/>
      <family val="0"/>
    </font>
    <font>
      <b/>
      <sz val="14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9"/>
      <color indexed="9"/>
      <name val="Arial Cyr"/>
      <family val="0"/>
    </font>
    <font>
      <b/>
      <i/>
      <sz val="8"/>
      <color indexed="9"/>
      <name val="Arial Cyr"/>
      <family val="0"/>
    </font>
    <font>
      <b/>
      <sz val="9"/>
      <color indexed="9"/>
      <name val="Arial Cyr"/>
      <family val="2"/>
    </font>
    <font>
      <b/>
      <sz val="14"/>
      <color indexed="9"/>
      <name val="Arial Cyr"/>
      <family val="2"/>
    </font>
    <font>
      <b/>
      <sz val="9"/>
      <color indexed="9"/>
      <name val="Courier New"/>
      <family val="3"/>
    </font>
    <font>
      <b/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2" borderId="0" applyFont="0" applyAlignment="0"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167" fontId="4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66" fontId="5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28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right" vertical="center"/>
    </xf>
    <xf numFmtId="169" fontId="13" fillId="0" borderId="10" xfId="0" applyNumberFormat="1" applyFont="1" applyFill="1" applyBorder="1" applyAlignment="1">
      <alignment horizontal="right" vertical="center"/>
    </xf>
    <xf numFmtId="0" fontId="10" fillId="36" borderId="10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/>
    </xf>
    <xf numFmtId="0" fontId="14" fillId="36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right" vertical="center"/>
    </xf>
    <xf numFmtId="0" fontId="10" fillId="34" borderId="11" xfId="0" applyFont="1" applyFill="1" applyBorder="1" applyAlignment="1">
      <alignment horizontal="centerContinuous" vertical="center" wrapText="1"/>
    </xf>
    <xf numFmtId="0" fontId="16" fillId="37" borderId="12" xfId="0" applyFont="1" applyFill="1" applyBorder="1" applyAlignment="1">
      <alignment horizontal="left" vertical="center" wrapText="1"/>
    </xf>
    <xf numFmtId="0" fontId="16" fillId="37" borderId="13" xfId="0" applyFont="1" applyFill="1" applyBorder="1" applyAlignment="1">
      <alignment horizontal="left" vertical="center" wrapText="1"/>
    </xf>
    <xf numFmtId="0" fontId="17" fillId="37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Continuous" vertical="center" wrapText="1"/>
    </xf>
    <xf numFmtId="0" fontId="11" fillId="0" borderId="10" xfId="0" applyFont="1" applyFill="1" applyBorder="1" applyAlignment="1">
      <alignment horizontal="center" vertical="center"/>
    </xf>
    <xf numFmtId="0" fontId="19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0" xfId="0" applyNumberFormat="1" applyFont="1" applyFill="1" applyBorder="1" applyAlignment="1">
      <alignment horizontal="center" vertical="center" wrapText="1"/>
    </xf>
    <xf numFmtId="169" fontId="13" fillId="0" borderId="11" xfId="0" applyNumberFormat="1" applyFont="1" applyBorder="1" applyAlignment="1">
      <alignment horizontal="right" vertical="center"/>
    </xf>
    <xf numFmtId="0" fontId="14" fillId="36" borderId="11" xfId="0" applyNumberFormat="1" applyFont="1" applyFill="1" applyBorder="1" applyAlignment="1">
      <alignment horizontal="center" vertical="center"/>
    </xf>
    <xf numFmtId="0" fontId="14" fillId="35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left" vertical="center" wrapText="1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NumberFormat="1" applyFont="1" applyAlignment="1" applyProtection="1">
      <alignment horizontal="center" vertical="center"/>
      <protection hidden="1"/>
    </xf>
  </cellXfs>
  <cellStyles count="56">
    <cellStyle name="Normal" xfId="0"/>
    <cellStyle name="_Книга1" xfId="15"/>
    <cellStyle name="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Currency [0]_INTEL" xfId="35"/>
    <cellStyle name="Normal_Accelar" xfId="36"/>
    <cellStyle name="Normalny_R98-010all_rozdz" xfId="37"/>
    <cellStyle name="normбlnн_Accessor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E241"/>
  <sheetViews>
    <sheetView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69.75390625" style="6" customWidth="1"/>
    <col min="2" max="2" width="28.00390625" style="5" customWidth="1"/>
    <col min="3" max="3" width="13.25390625" style="16" customWidth="1"/>
    <col min="4" max="4" width="9.25390625" style="16" hidden="1" customWidth="1"/>
    <col min="5" max="5" width="7.875" style="16" hidden="1" customWidth="1"/>
    <col min="6" max="16384" width="9.125" style="6" customWidth="1"/>
  </cols>
  <sheetData>
    <row r="1" spans="1:5" ht="12.75" customHeight="1">
      <c r="A1" s="4" t="s">
        <v>593</v>
      </c>
      <c r="D1" s="38"/>
      <c r="E1" s="44"/>
    </row>
    <row r="2" spans="1:5" ht="12.75" customHeight="1">
      <c r="A2" s="4" t="s">
        <v>820</v>
      </c>
      <c r="B2" s="11"/>
      <c r="C2" s="34"/>
      <c r="D2" s="33"/>
      <c r="E2" s="45"/>
    </row>
    <row r="3" spans="1:5" ht="12.75" customHeight="1">
      <c r="A3" s="4" t="s">
        <v>824</v>
      </c>
      <c r="D3" s="38"/>
      <c r="E3" s="44"/>
    </row>
    <row r="4" spans="1:5" ht="22.5" customHeight="1">
      <c r="A4" s="1" t="s">
        <v>594</v>
      </c>
      <c r="B4" s="1" t="s">
        <v>595</v>
      </c>
      <c r="C4" s="29" t="s">
        <v>596</v>
      </c>
      <c r="D4" s="39"/>
      <c r="E4" s="46"/>
    </row>
    <row r="5" spans="1:5" ht="20.25" customHeight="1">
      <c r="A5" s="28" t="s">
        <v>597</v>
      </c>
      <c r="B5" s="26"/>
      <c r="C5" s="26"/>
      <c r="D5" s="40"/>
      <c r="E5" s="47"/>
    </row>
    <row r="6" spans="1:5" ht="12.75" customHeight="1">
      <c r="A6" s="21" t="s">
        <v>610</v>
      </c>
      <c r="B6" s="22"/>
      <c r="C6" s="36"/>
      <c r="D6" s="41"/>
      <c r="E6" s="48"/>
    </row>
    <row r="7" spans="1:5" ht="12.75" customHeight="1">
      <c r="A7" s="7" t="s">
        <v>611</v>
      </c>
      <c r="B7" s="8" t="s">
        <v>612</v>
      </c>
      <c r="C7" s="35">
        <f aca="true" t="shared" si="0" ref="C7:C38">E7*32</f>
        <v>13566.256704000003</v>
      </c>
      <c r="D7" s="42">
        <v>322</v>
      </c>
      <c r="E7" s="48">
        <f>D7*0.93*1.17*1.1*1.1</f>
        <v>423.9455220000001</v>
      </c>
    </row>
    <row r="8" spans="1:5" ht="12.75" customHeight="1">
      <c r="A8" s="7" t="s">
        <v>613</v>
      </c>
      <c r="B8" s="8" t="s">
        <v>614</v>
      </c>
      <c r="C8" s="35">
        <f t="shared" si="0"/>
        <v>15040.849824</v>
      </c>
      <c r="D8" s="42">
        <v>357</v>
      </c>
      <c r="E8" s="48">
        <f aca="true" t="shared" si="1" ref="E8:E71">D8*0.93*1.17*1.1*1.1</f>
        <v>470.026557</v>
      </c>
    </row>
    <row r="9" spans="1:5" ht="12.75" customHeight="1">
      <c r="A9" s="7" t="s">
        <v>615</v>
      </c>
      <c r="B9" s="8" t="s">
        <v>616</v>
      </c>
      <c r="C9" s="35">
        <f t="shared" si="0"/>
        <v>16515.442944000002</v>
      </c>
      <c r="D9" s="42">
        <v>392</v>
      </c>
      <c r="E9" s="48">
        <f t="shared" si="1"/>
        <v>516.1075920000001</v>
      </c>
    </row>
    <row r="10" spans="1:5" ht="12.75" customHeight="1">
      <c r="A10" s="7" t="s">
        <v>617</v>
      </c>
      <c r="B10" s="8" t="s">
        <v>618</v>
      </c>
      <c r="C10" s="35">
        <f t="shared" si="0"/>
        <v>19043.316864000004</v>
      </c>
      <c r="D10" s="42">
        <v>452</v>
      </c>
      <c r="E10" s="48">
        <f t="shared" si="1"/>
        <v>595.1036520000001</v>
      </c>
    </row>
    <row r="11" spans="1:5" ht="12.75" customHeight="1">
      <c r="A11" s="7" t="s">
        <v>619</v>
      </c>
      <c r="B11" s="8" t="s">
        <v>620</v>
      </c>
      <c r="C11" s="35">
        <f t="shared" si="0"/>
        <v>19675.285344000004</v>
      </c>
      <c r="D11" s="42">
        <v>467</v>
      </c>
      <c r="E11" s="48">
        <f t="shared" si="1"/>
        <v>614.8526670000001</v>
      </c>
    </row>
    <row r="12" spans="1:5" ht="12.75" customHeight="1">
      <c r="A12" s="7" t="s">
        <v>621</v>
      </c>
      <c r="B12" s="8" t="s">
        <v>622</v>
      </c>
      <c r="C12" s="35">
        <f t="shared" si="0"/>
        <v>16094.130624</v>
      </c>
      <c r="D12" s="42">
        <v>382</v>
      </c>
      <c r="E12" s="48">
        <f t="shared" si="1"/>
        <v>502.941582</v>
      </c>
    </row>
    <row r="13" spans="1:5" ht="12.75" customHeight="1">
      <c r="A13" s="7" t="s">
        <v>623</v>
      </c>
      <c r="B13" s="8" t="s">
        <v>624</v>
      </c>
      <c r="C13" s="35">
        <f t="shared" si="0"/>
        <v>17442.330048000003</v>
      </c>
      <c r="D13" s="42">
        <v>414</v>
      </c>
      <c r="E13" s="48">
        <f t="shared" si="1"/>
        <v>545.0728140000001</v>
      </c>
    </row>
    <row r="14" spans="1:5" ht="12.75" customHeight="1">
      <c r="A14" s="7" t="s">
        <v>625</v>
      </c>
      <c r="B14" s="8" t="s">
        <v>626</v>
      </c>
      <c r="C14" s="35">
        <f t="shared" si="0"/>
        <v>19043.316864000004</v>
      </c>
      <c r="D14" s="42">
        <v>452</v>
      </c>
      <c r="E14" s="48">
        <f t="shared" si="1"/>
        <v>595.1036520000001</v>
      </c>
    </row>
    <row r="15" spans="1:5" ht="12.75" customHeight="1">
      <c r="A15" s="7" t="s">
        <v>627</v>
      </c>
      <c r="B15" s="8" t="s">
        <v>628</v>
      </c>
      <c r="C15" s="35">
        <f t="shared" si="0"/>
        <v>21908.240640000004</v>
      </c>
      <c r="D15" s="42">
        <v>520</v>
      </c>
      <c r="E15" s="48">
        <f t="shared" si="1"/>
        <v>684.6325200000001</v>
      </c>
    </row>
    <row r="16" spans="1:5" ht="12.75" customHeight="1">
      <c r="A16" s="7" t="s">
        <v>629</v>
      </c>
      <c r="B16" s="8" t="s">
        <v>630</v>
      </c>
      <c r="C16" s="35">
        <f t="shared" si="0"/>
        <v>22582.340352000003</v>
      </c>
      <c r="D16" s="42">
        <v>536</v>
      </c>
      <c r="E16" s="48">
        <f t="shared" si="1"/>
        <v>705.6981360000001</v>
      </c>
    </row>
    <row r="17" spans="1:5" ht="12.75" customHeight="1">
      <c r="A17" s="7" t="s">
        <v>631</v>
      </c>
      <c r="B17" s="8" t="s">
        <v>632</v>
      </c>
      <c r="C17" s="35">
        <f t="shared" si="0"/>
        <v>16557.574176000002</v>
      </c>
      <c r="D17" s="42">
        <v>393</v>
      </c>
      <c r="E17" s="48">
        <f t="shared" si="1"/>
        <v>517.4241930000001</v>
      </c>
    </row>
    <row r="18" spans="1:5" ht="12.75" customHeight="1">
      <c r="A18" s="7" t="s">
        <v>633</v>
      </c>
      <c r="B18" s="8" t="s">
        <v>634</v>
      </c>
      <c r="C18" s="35">
        <f t="shared" si="0"/>
        <v>17990.036064000004</v>
      </c>
      <c r="D18" s="42">
        <v>427</v>
      </c>
      <c r="E18" s="48">
        <f t="shared" si="1"/>
        <v>562.1886270000001</v>
      </c>
    </row>
    <row r="19" spans="1:5" ht="12.75" customHeight="1">
      <c r="A19" s="7" t="s">
        <v>635</v>
      </c>
      <c r="B19" s="8" t="s">
        <v>636</v>
      </c>
      <c r="C19" s="35">
        <f t="shared" si="0"/>
        <v>19464.629184000005</v>
      </c>
      <c r="D19" s="42">
        <v>462</v>
      </c>
      <c r="E19" s="48">
        <f t="shared" si="1"/>
        <v>608.2696620000002</v>
      </c>
    </row>
    <row r="20" spans="1:5" ht="12.75" customHeight="1">
      <c r="A20" s="7" t="s">
        <v>637</v>
      </c>
      <c r="B20" s="8" t="s">
        <v>638</v>
      </c>
      <c r="C20" s="35">
        <f t="shared" si="0"/>
        <v>22455.946656000004</v>
      </c>
      <c r="D20" s="42">
        <v>533</v>
      </c>
      <c r="E20" s="48">
        <f t="shared" si="1"/>
        <v>701.7483330000001</v>
      </c>
    </row>
    <row r="21" spans="1:5" ht="12.75" customHeight="1">
      <c r="A21" s="7" t="s">
        <v>639</v>
      </c>
      <c r="B21" s="8" t="s">
        <v>640</v>
      </c>
      <c r="C21" s="35">
        <f t="shared" si="0"/>
        <v>23130.046368000003</v>
      </c>
      <c r="D21" s="42">
        <v>549</v>
      </c>
      <c r="E21" s="48">
        <f t="shared" si="1"/>
        <v>722.8139490000001</v>
      </c>
    </row>
    <row r="22" spans="1:5" ht="12.75" customHeight="1">
      <c r="A22" s="7" t="s">
        <v>641</v>
      </c>
      <c r="B22" s="8" t="s">
        <v>642</v>
      </c>
      <c r="C22" s="35">
        <f t="shared" si="0"/>
        <v>17484.461280000003</v>
      </c>
      <c r="D22" s="42">
        <v>415</v>
      </c>
      <c r="E22" s="48">
        <f t="shared" si="1"/>
        <v>546.3894150000001</v>
      </c>
    </row>
    <row r="23" spans="1:5" ht="12.75" customHeight="1">
      <c r="A23" s="7" t="s">
        <v>643</v>
      </c>
      <c r="B23" s="8" t="s">
        <v>644</v>
      </c>
      <c r="C23" s="35">
        <f t="shared" si="0"/>
        <v>18916.923168000005</v>
      </c>
      <c r="D23" s="42">
        <v>449</v>
      </c>
      <c r="E23" s="48">
        <f t="shared" si="1"/>
        <v>591.1538490000002</v>
      </c>
    </row>
    <row r="24" spans="1:5" ht="12.75" customHeight="1">
      <c r="A24" s="7" t="s">
        <v>645</v>
      </c>
      <c r="B24" s="8" t="s">
        <v>646</v>
      </c>
      <c r="C24" s="35">
        <f t="shared" si="0"/>
        <v>20349.385056000003</v>
      </c>
      <c r="D24" s="42">
        <v>483</v>
      </c>
      <c r="E24" s="48">
        <f t="shared" si="1"/>
        <v>635.9182830000001</v>
      </c>
    </row>
    <row r="25" spans="1:5" ht="12.75" customHeight="1">
      <c r="A25" s="7" t="s">
        <v>647</v>
      </c>
      <c r="B25" s="8" t="s">
        <v>648</v>
      </c>
      <c r="C25" s="35">
        <f t="shared" si="0"/>
        <v>23509.227456000004</v>
      </c>
      <c r="D25" s="42">
        <v>558</v>
      </c>
      <c r="E25" s="48">
        <f t="shared" si="1"/>
        <v>734.6633580000001</v>
      </c>
    </row>
    <row r="26" spans="1:5" ht="12.75" customHeight="1">
      <c r="A26" s="7" t="s">
        <v>649</v>
      </c>
      <c r="B26" s="8" t="s">
        <v>650</v>
      </c>
      <c r="C26" s="35">
        <f t="shared" si="0"/>
        <v>24141.195936000004</v>
      </c>
      <c r="D26" s="42">
        <v>573</v>
      </c>
      <c r="E26" s="48">
        <f t="shared" si="1"/>
        <v>754.4123730000001</v>
      </c>
    </row>
    <row r="27" spans="1:5" ht="12.75" customHeight="1">
      <c r="A27" s="7" t="s">
        <v>651</v>
      </c>
      <c r="B27" s="8" t="s">
        <v>652</v>
      </c>
      <c r="C27" s="35">
        <f t="shared" si="0"/>
        <v>17905.7736</v>
      </c>
      <c r="D27" s="42">
        <v>425</v>
      </c>
      <c r="E27" s="48">
        <f t="shared" si="1"/>
        <v>559.555425</v>
      </c>
    </row>
    <row r="28" spans="1:5" ht="12.75" customHeight="1">
      <c r="A28" s="7" t="s">
        <v>653</v>
      </c>
      <c r="B28" s="8" t="s">
        <v>654</v>
      </c>
      <c r="C28" s="35">
        <f t="shared" si="0"/>
        <v>19380.36672</v>
      </c>
      <c r="D28" s="42">
        <v>460</v>
      </c>
      <c r="E28" s="48">
        <f t="shared" si="1"/>
        <v>605.63646</v>
      </c>
    </row>
    <row r="29" spans="1:5" ht="12.75" customHeight="1">
      <c r="A29" s="7" t="s">
        <v>655</v>
      </c>
      <c r="B29" s="8" t="s">
        <v>656</v>
      </c>
      <c r="C29" s="35">
        <f t="shared" si="0"/>
        <v>20812.828608000003</v>
      </c>
      <c r="D29" s="42">
        <v>494</v>
      </c>
      <c r="E29" s="48">
        <f t="shared" si="1"/>
        <v>650.4008940000001</v>
      </c>
    </row>
    <row r="30" spans="1:5" ht="12.75" customHeight="1">
      <c r="A30" s="7" t="s">
        <v>657</v>
      </c>
      <c r="B30" s="8" t="s">
        <v>658</v>
      </c>
      <c r="C30" s="35">
        <f t="shared" si="0"/>
        <v>24099.064704</v>
      </c>
      <c r="D30" s="42">
        <v>572</v>
      </c>
      <c r="E30" s="48">
        <f t="shared" si="1"/>
        <v>753.095772</v>
      </c>
    </row>
    <row r="31" spans="1:5" ht="12.75" customHeight="1">
      <c r="A31" s="7" t="s">
        <v>659</v>
      </c>
      <c r="B31" s="8" t="s">
        <v>660</v>
      </c>
      <c r="C31" s="35">
        <f t="shared" si="0"/>
        <v>24773.164416000007</v>
      </c>
      <c r="D31" s="42">
        <v>588</v>
      </c>
      <c r="E31" s="48">
        <f t="shared" si="1"/>
        <v>774.1613880000002</v>
      </c>
    </row>
    <row r="32" spans="1:5" ht="12.75" customHeight="1">
      <c r="A32" s="7" t="s">
        <v>661</v>
      </c>
      <c r="B32" s="8" t="s">
        <v>662</v>
      </c>
      <c r="C32" s="35">
        <f t="shared" si="0"/>
        <v>18158.560992000006</v>
      </c>
      <c r="D32" s="42">
        <v>431</v>
      </c>
      <c r="E32" s="48">
        <f t="shared" si="1"/>
        <v>567.4550310000002</v>
      </c>
    </row>
    <row r="33" spans="1:5" ht="12.75" customHeight="1">
      <c r="A33" s="7" t="s">
        <v>663</v>
      </c>
      <c r="B33" s="8" t="s">
        <v>664</v>
      </c>
      <c r="C33" s="35">
        <f t="shared" si="0"/>
        <v>19548.891648000004</v>
      </c>
      <c r="D33" s="42">
        <v>464</v>
      </c>
      <c r="E33" s="48">
        <f t="shared" si="1"/>
        <v>610.9028640000001</v>
      </c>
    </row>
    <row r="34" spans="1:5" ht="12.75" customHeight="1">
      <c r="A34" s="7" t="s">
        <v>665</v>
      </c>
      <c r="B34" s="8" t="s">
        <v>666</v>
      </c>
      <c r="C34" s="35">
        <f t="shared" si="0"/>
        <v>21023.484768000002</v>
      </c>
      <c r="D34" s="42">
        <v>499</v>
      </c>
      <c r="E34" s="48">
        <f t="shared" si="1"/>
        <v>656.9838990000001</v>
      </c>
    </row>
    <row r="35" spans="1:5" ht="12.75" customHeight="1">
      <c r="A35" s="7" t="s">
        <v>667</v>
      </c>
      <c r="B35" s="8" t="s">
        <v>668</v>
      </c>
      <c r="C35" s="35">
        <f t="shared" si="0"/>
        <v>24436.11456</v>
      </c>
      <c r="D35" s="42">
        <v>580</v>
      </c>
      <c r="E35" s="48">
        <f t="shared" si="1"/>
        <v>763.62858</v>
      </c>
    </row>
    <row r="36" spans="1:5" ht="12.75" customHeight="1">
      <c r="A36" s="7" t="s">
        <v>669</v>
      </c>
      <c r="B36" s="8" t="s">
        <v>670</v>
      </c>
      <c r="C36" s="35">
        <f t="shared" si="0"/>
        <v>25068.083040000005</v>
      </c>
      <c r="D36" s="42">
        <v>595</v>
      </c>
      <c r="E36" s="48">
        <f t="shared" si="1"/>
        <v>783.3775950000002</v>
      </c>
    </row>
    <row r="37" spans="1:5" ht="12.75" customHeight="1">
      <c r="A37" s="7" t="s">
        <v>671</v>
      </c>
      <c r="B37" s="8" t="s">
        <v>672</v>
      </c>
      <c r="C37" s="35">
        <f t="shared" si="0"/>
        <v>19759.547808000003</v>
      </c>
      <c r="D37" s="42">
        <v>469</v>
      </c>
      <c r="E37" s="48">
        <f t="shared" si="1"/>
        <v>617.4858690000001</v>
      </c>
    </row>
    <row r="38" spans="1:5" ht="12.75" customHeight="1">
      <c r="A38" s="7" t="s">
        <v>673</v>
      </c>
      <c r="B38" s="8" t="s">
        <v>674</v>
      </c>
      <c r="C38" s="35">
        <f t="shared" si="0"/>
        <v>20897.091072000003</v>
      </c>
      <c r="D38" s="42">
        <v>496</v>
      </c>
      <c r="E38" s="48">
        <f t="shared" si="1"/>
        <v>653.0340960000001</v>
      </c>
    </row>
    <row r="39" spans="1:5" ht="12.75" customHeight="1">
      <c r="A39" s="7" t="s">
        <v>675</v>
      </c>
      <c r="B39" s="8" t="s">
        <v>676</v>
      </c>
      <c r="C39" s="35">
        <f aca="true" t="shared" si="2" ref="C39:C70">E39*32</f>
        <v>22329.55296</v>
      </c>
      <c r="D39" s="42">
        <v>530</v>
      </c>
      <c r="E39" s="48">
        <f t="shared" si="1"/>
        <v>697.79853</v>
      </c>
    </row>
    <row r="40" spans="1:5" ht="12.75" customHeight="1">
      <c r="A40" s="7" t="s">
        <v>677</v>
      </c>
      <c r="B40" s="8" t="s">
        <v>678</v>
      </c>
      <c r="C40" s="35">
        <f t="shared" si="2"/>
        <v>25868.576448000003</v>
      </c>
      <c r="D40" s="42">
        <v>614</v>
      </c>
      <c r="E40" s="48">
        <f t="shared" si="1"/>
        <v>808.3930140000001</v>
      </c>
    </row>
    <row r="41" spans="1:5" ht="12.75" customHeight="1">
      <c r="A41" s="7" t="s">
        <v>679</v>
      </c>
      <c r="B41" s="8" t="s">
        <v>680</v>
      </c>
      <c r="C41" s="35">
        <f t="shared" si="2"/>
        <v>26542.676160000003</v>
      </c>
      <c r="D41" s="42">
        <v>630</v>
      </c>
      <c r="E41" s="48">
        <f t="shared" si="1"/>
        <v>829.4586300000001</v>
      </c>
    </row>
    <row r="42" spans="1:5" ht="12.75" customHeight="1">
      <c r="A42" s="7" t="s">
        <v>681</v>
      </c>
      <c r="B42" s="8" t="s">
        <v>682</v>
      </c>
      <c r="C42" s="35">
        <f t="shared" si="2"/>
        <v>21023.484768000002</v>
      </c>
      <c r="D42" s="42">
        <v>499</v>
      </c>
      <c r="E42" s="48">
        <f t="shared" si="1"/>
        <v>656.9838990000001</v>
      </c>
    </row>
    <row r="43" spans="1:5" ht="12.75" customHeight="1">
      <c r="A43" s="7" t="s">
        <v>683</v>
      </c>
      <c r="B43" s="8" t="s">
        <v>684</v>
      </c>
      <c r="C43" s="35">
        <f t="shared" si="2"/>
        <v>22118.896800000002</v>
      </c>
      <c r="D43" s="42">
        <v>525</v>
      </c>
      <c r="E43" s="48">
        <f t="shared" si="1"/>
        <v>691.2155250000001</v>
      </c>
    </row>
    <row r="44" spans="1:5" ht="12.75" customHeight="1">
      <c r="A44" s="7" t="s">
        <v>685</v>
      </c>
      <c r="B44" s="8" t="s">
        <v>686</v>
      </c>
      <c r="C44" s="35">
        <f t="shared" si="2"/>
        <v>23298.57129600001</v>
      </c>
      <c r="D44" s="42">
        <v>553</v>
      </c>
      <c r="E44" s="48">
        <f t="shared" si="1"/>
        <v>728.0803530000003</v>
      </c>
    </row>
    <row r="45" spans="1:5" ht="12.75" customHeight="1">
      <c r="A45" s="7" t="s">
        <v>687</v>
      </c>
      <c r="B45" s="8" t="s">
        <v>688</v>
      </c>
      <c r="C45" s="35">
        <f t="shared" si="2"/>
        <v>26921.857248000004</v>
      </c>
      <c r="D45" s="42">
        <v>639</v>
      </c>
      <c r="E45" s="48">
        <f t="shared" si="1"/>
        <v>841.3080390000001</v>
      </c>
    </row>
    <row r="46" spans="1:5" ht="12.75" customHeight="1">
      <c r="A46" s="7" t="s">
        <v>689</v>
      </c>
      <c r="B46" s="8" t="s">
        <v>690</v>
      </c>
      <c r="C46" s="35">
        <f t="shared" si="2"/>
        <v>27595.956960000003</v>
      </c>
      <c r="D46" s="42">
        <v>655</v>
      </c>
      <c r="E46" s="48">
        <f t="shared" si="1"/>
        <v>862.3736550000001</v>
      </c>
    </row>
    <row r="47" spans="1:5" ht="12.75" customHeight="1">
      <c r="A47" s="7" t="s">
        <v>691</v>
      </c>
      <c r="B47" s="8" t="s">
        <v>692</v>
      </c>
      <c r="C47" s="35">
        <f t="shared" si="2"/>
        <v>16683.967872000005</v>
      </c>
      <c r="D47" s="42">
        <v>396</v>
      </c>
      <c r="E47" s="48">
        <f t="shared" si="1"/>
        <v>521.3739960000001</v>
      </c>
    </row>
    <row r="48" spans="1:5" ht="12.75" customHeight="1">
      <c r="A48" s="7" t="s">
        <v>693</v>
      </c>
      <c r="B48" s="8" t="s">
        <v>694</v>
      </c>
      <c r="C48" s="35">
        <f t="shared" si="2"/>
        <v>17610.854976000002</v>
      </c>
      <c r="D48" s="42">
        <v>418</v>
      </c>
      <c r="E48" s="48">
        <f t="shared" si="1"/>
        <v>550.3392180000001</v>
      </c>
    </row>
    <row r="49" spans="1:5" ht="12.75" customHeight="1">
      <c r="A49" s="7" t="s">
        <v>695</v>
      </c>
      <c r="B49" s="8" t="s">
        <v>696</v>
      </c>
      <c r="C49" s="35">
        <f t="shared" si="2"/>
        <v>19085.448096000004</v>
      </c>
      <c r="D49" s="42">
        <v>453</v>
      </c>
      <c r="E49" s="48">
        <f t="shared" si="1"/>
        <v>596.4202530000001</v>
      </c>
    </row>
    <row r="50" spans="1:5" ht="12.75" customHeight="1">
      <c r="A50" s="7" t="s">
        <v>697</v>
      </c>
      <c r="B50" s="8" t="s">
        <v>698</v>
      </c>
      <c r="C50" s="35">
        <f t="shared" si="2"/>
        <v>21571.190784000006</v>
      </c>
      <c r="D50" s="42">
        <v>512</v>
      </c>
      <c r="E50" s="48">
        <f t="shared" si="1"/>
        <v>674.0997120000002</v>
      </c>
    </row>
    <row r="51" spans="1:5" ht="12.75" customHeight="1">
      <c r="A51" s="7" t="s">
        <v>699</v>
      </c>
      <c r="B51" s="8" t="s">
        <v>700</v>
      </c>
      <c r="C51" s="35">
        <f t="shared" si="2"/>
        <v>22455.946656000004</v>
      </c>
      <c r="D51" s="42">
        <v>533</v>
      </c>
      <c r="E51" s="48">
        <f t="shared" si="1"/>
        <v>701.7483330000001</v>
      </c>
    </row>
    <row r="52" spans="1:5" ht="12.75" customHeight="1">
      <c r="A52" s="7" t="s">
        <v>701</v>
      </c>
      <c r="B52" s="8" t="s">
        <v>702</v>
      </c>
      <c r="C52" s="35">
        <f t="shared" si="2"/>
        <v>19759.547808000003</v>
      </c>
      <c r="D52" s="42">
        <v>469</v>
      </c>
      <c r="E52" s="48">
        <f t="shared" si="1"/>
        <v>617.4858690000001</v>
      </c>
    </row>
    <row r="53" spans="1:5" ht="12.75" customHeight="1">
      <c r="A53" s="7" t="s">
        <v>703</v>
      </c>
      <c r="B53" s="8" t="s">
        <v>704</v>
      </c>
      <c r="C53" s="35">
        <f t="shared" si="2"/>
        <v>20054.466432000005</v>
      </c>
      <c r="D53" s="42">
        <v>476</v>
      </c>
      <c r="E53" s="48">
        <f t="shared" si="1"/>
        <v>626.7020760000001</v>
      </c>
    </row>
    <row r="54" spans="1:5" ht="12.75" customHeight="1">
      <c r="A54" s="7" t="s">
        <v>705</v>
      </c>
      <c r="B54" s="8" t="s">
        <v>706</v>
      </c>
      <c r="C54" s="35">
        <f t="shared" si="2"/>
        <v>20897.091072000003</v>
      </c>
      <c r="D54" s="42">
        <v>496</v>
      </c>
      <c r="E54" s="48">
        <f t="shared" si="1"/>
        <v>653.0340960000001</v>
      </c>
    </row>
    <row r="55" spans="1:5" ht="12.75" customHeight="1">
      <c r="A55" s="7" t="s">
        <v>707</v>
      </c>
      <c r="B55" s="8" t="s">
        <v>708</v>
      </c>
      <c r="C55" s="35">
        <f t="shared" si="2"/>
        <v>23762.014848000003</v>
      </c>
      <c r="D55" s="42">
        <v>564</v>
      </c>
      <c r="E55" s="48">
        <f t="shared" si="1"/>
        <v>742.5629640000001</v>
      </c>
    </row>
    <row r="56" spans="1:5" ht="12.75" customHeight="1">
      <c r="A56" s="7" t="s">
        <v>709</v>
      </c>
      <c r="B56" s="8" t="s">
        <v>710</v>
      </c>
      <c r="C56" s="35">
        <f>E56*32</f>
        <v>24646.770720000004</v>
      </c>
      <c r="D56" s="42">
        <v>585</v>
      </c>
      <c r="E56" s="48">
        <f t="shared" si="1"/>
        <v>770.2115850000001</v>
      </c>
    </row>
    <row r="57" spans="1:5" ht="12.75" customHeight="1">
      <c r="A57" s="7" t="s">
        <v>711</v>
      </c>
      <c r="B57" s="8" t="s">
        <v>712</v>
      </c>
      <c r="C57" s="35">
        <f t="shared" si="2"/>
        <v>19970.203968000005</v>
      </c>
      <c r="D57" s="42">
        <v>474</v>
      </c>
      <c r="E57" s="48">
        <f t="shared" si="1"/>
        <v>624.0688740000002</v>
      </c>
    </row>
    <row r="58" spans="1:5" ht="12.75" customHeight="1">
      <c r="A58" s="7" t="s">
        <v>713</v>
      </c>
      <c r="B58" s="8" t="s">
        <v>714</v>
      </c>
      <c r="C58" s="35">
        <f t="shared" si="2"/>
        <v>20560.041216</v>
      </c>
      <c r="D58" s="42">
        <v>488</v>
      </c>
      <c r="E58" s="48">
        <f t="shared" si="1"/>
        <v>642.501288</v>
      </c>
    </row>
    <row r="59" spans="1:5" ht="12.75" customHeight="1">
      <c r="A59" s="7" t="s">
        <v>715</v>
      </c>
      <c r="B59" s="8" t="s">
        <v>716</v>
      </c>
      <c r="C59" s="35">
        <f t="shared" si="2"/>
        <v>21318.403392000004</v>
      </c>
      <c r="D59" s="42">
        <v>506</v>
      </c>
      <c r="E59" s="48">
        <f t="shared" si="1"/>
        <v>666.2001060000001</v>
      </c>
    </row>
    <row r="60" spans="1:5" ht="12.75" customHeight="1">
      <c r="A60" s="7" t="s">
        <v>717</v>
      </c>
      <c r="B60" s="8" t="s">
        <v>718</v>
      </c>
      <c r="C60" s="35">
        <f t="shared" si="2"/>
        <v>24351.852096000006</v>
      </c>
      <c r="D60" s="42">
        <v>578</v>
      </c>
      <c r="E60" s="48">
        <f t="shared" si="1"/>
        <v>760.9953780000002</v>
      </c>
    </row>
    <row r="61" spans="1:5" ht="12.75" customHeight="1">
      <c r="A61" s="7" t="s">
        <v>719</v>
      </c>
      <c r="B61" s="8" t="s">
        <v>720</v>
      </c>
      <c r="C61" s="35">
        <f t="shared" si="2"/>
        <v>25236.607968000008</v>
      </c>
      <c r="D61" s="42">
        <v>599</v>
      </c>
      <c r="E61" s="48">
        <f t="shared" si="1"/>
        <v>788.6439990000002</v>
      </c>
    </row>
    <row r="62" spans="1:5" ht="12.75" customHeight="1">
      <c r="A62" s="7" t="s">
        <v>721</v>
      </c>
      <c r="B62" s="8" t="s">
        <v>722</v>
      </c>
      <c r="C62" s="35">
        <f t="shared" si="2"/>
        <v>22118.896800000002</v>
      </c>
      <c r="D62" s="42">
        <v>525</v>
      </c>
      <c r="E62" s="48">
        <f t="shared" si="1"/>
        <v>691.2155250000001</v>
      </c>
    </row>
    <row r="63" spans="1:5" ht="12.75" customHeight="1">
      <c r="A63" s="7" t="s">
        <v>723</v>
      </c>
      <c r="B63" s="8" t="s">
        <v>724</v>
      </c>
      <c r="C63" s="35">
        <f t="shared" si="2"/>
        <v>23214.308832000002</v>
      </c>
      <c r="D63" s="42">
        <v>551</v>
      </c>
      <c r="E63" s="48">
        <f t="shared" si="1"/>
        <v>725.4471510000001</v>
      </c>
    </row>
    <row r="64" spans="1:5" ht="12.75" customHeight="1">
      <c r="A64" s="7" t="s">
        <v>725</v>
      </c>
      <c r="B64" s="8" t="s">
        <v>726</v>
      </c>
      <c r="C64" s="35">
        <f t="shared" si="2"/>
        <v>24351.852096000006</v>
      </c>
      <c r="D64" s="42">
        <v>578</v>
      </c>
      <c r="E64" s="48">
        <f t="shared" si="1"/>
        <v>760.9953780000002</v>
      </c>
    </row>
    <row r="65" spans="1:5" ht="12.75" customHeight="1">
      <c r="A65" s="7" t="s">
        <v>727</v>
      </c>
      <c r="B65" s="8" t="s">
        <v>728</v>
      </c>
      <c r="C65" s="35">
        <f t="shared" si="2"/>
        <v>27469.563264000004</v>
      </c>
      <c r="D65" s="42">
        <v>652</v>
      </c>
      <c r="E65" s="48">
        <f t="shared" si="1"/>
        <v>858.4238520000001</v>
      </c>
    </row>
    <row r="66" spans="1:5" ht="12.75" customHeight="1">
      <c r="A66" s="7" t="s">
        <v>729</v>
      </c>
      <c r="B66" s="8" t="s">
        <v>730</v>
      </c>
      <c r="C66" s="35">
        <f t="shared" si="2"/>
        <v>28354.319136000002</v>
      </c>
      <c r="D66" s="42">
        <v>673</v>
      </c>
      <c r="E66" s="48">
        <f t="shared" si="1"/>
        <v>886.0724730000001</v>
      </c>
    </row>
    <row r="67" spans="1:5" ht="12.75" customHeight="1">
      <c r="A67" s="7" t="s">
        <v>731</v>
      </c>
      <c r="B67" s="8" t="s">
        <v>732</v>
      </c>
      <c r="C67" s="35">
        <f t="shared" si="2"/>
        <v>22329.55296</v>
      </c>
      <c r="D67" s="42">
        <v>530</v>
      </c>
      <c r="E67" s="48">
        <f t="shared" si="1"/>
        <v>697.79853</v>
      </c>
    </row>
    <row r="68" spans="1:5" s="10" customFormat="1" ht="12.75" customHeight="1">
      <c r="A68" s="7" t="s">
        <v>733</v>
      </c>
      <c r="B68" s="8" t="s">
        <v>734</v>
      </c>
      <c r="C68" s="35">
        <f t="shared" si="2"/>
        <v>23467.096224</v>
      </c>
      <c r="D68" s="42">
        <v>557</v>
      </c>
      <c r="E68" s="48">
        <f t="shared" si="1"/>
        <v>733.346757</v>
      </c>
    </row>
    <row r="69" spans="1:5" s="10" customFormat="1" ht="12.75" customHeight="1">
      <c r="A69" s="7" t="s">
        <v>735</v>
      </c>
      <c r="B69" s="8" t="s">
        <v>736</v>
      </c>
      <c r="C69" s="35">
        <f t="shared" si="2"/>
        <v>24773.164416000007</v>
      </c>
      <c r="D69" s="42">
        <v>588</v>
      </c>
      <c r="E69" s="48">
        <f t="shared" si="1"/>
        <v>774.1613880000002</v>
      </c>
    </row>
    <row r="70" spans="1:5" ht="12.75" customHeight="1">
      <c r="A70" s="7" t="s">
        <v>737</v>
      </c>
      <c r="B70" s="8" t="s">
        <v>738</v>
      </c>
      <c r="C70" s="35">
        <f t="shared" si="2"/>
        <v>28101.531744000004</v>
      </c>
      <c r="D70" s="42">
        <v>667</v>
      </c>
      <c r="E70" s="48">
        <f t="shared" si="1"/>
        <v>878.1728670000001</v>
      </c>
    </row>
    <row r="71" spans="1:5" ht="12.75" customHeight="1">
      <c r="A71" s="7" t="s">
        <v>739</v>
      </c>
      <c r="B71" s="8" t="s">
        <v>740</v>
      </c>
      <c r="C71" s="35">
        <f aca="true" t="shared" si="3" ref="C71:C102">E71*32</f>
        <v>28986.287616000005</v>
      </c>
      <c r="D71" s="42">
        <v>688</v>
      </c>
      <c r="E71" s="48">
        <f t="shared" si="1"/>
        <v>905.8214880000002</v>
      </c>
    </row>
    <row r="72" spans="1:5" ht="12.75" customHeight="1">
      <c r="A72" s="7" t="s">
        <v>741</v>
      </c>
      <c r="B72" s="8" t="s">
        <v>742</v>
      </c>
      <c r="C72" s="35">
        <f t="shared" si="3"/>
        <v>22792.996512</v>
      </c>
      <c r="D72" s="42">
        <v>541</v>
      </c>
      <c r="E72" s="48">
        <f aca="true" t="shared" si="4" ref="E72:E126">D72*0.93*1.17*1.1*1.1</f>
        <v>712.281141</v>
      </c>
    </row>
    <row r="73" spans="1:5" ht="12.75" customHeight="1">
      <c r="A73" s="7" t="s">
        <v>743</v>
      </c>
      <c r="B73" s="8" t="s">
        <v>744</v>
      </c>
      <c r="C73" s="35">
        <f t="shared" si="3"/>
        <v>23972.671008000005</v>
      </c>
      <c r="D73" s="42">
        <v>569</v>
      </c>
      <c r="E73" s="48">
        <f t="shared" si="4"/>
        <v>749.1459690000002</v>
      </c>
    </row>
    <row r="74" spans="1:5" ht="13.5" customHeight="1">
      <c r="A74" s="7" t="s">
        <v>745</v>
      </c>
      <c r="B74" s="8" t="s">
        <v>746</v>
      </c>
      <c r="C74" s="35">
        <f t="shared" si="3"/>
        <v>25447.264128000006</v>
      </c>
      <c r="D74" s="42">
        <v>604</v>
      </c>
      <c r="E74" s="48">
        <f t="shared" si="4"/>
        <v>795.2270040000002</v>
      </c>
    </row>
    <row r="75" spans="1:5" ht="12.75" customHeight="1">
      <c r="A75" s="7" t="s">
        <v>747</v>
      </c>
      <c r="B75" s="8" t="s">
        <v>748</v>
      </c>
      <c r="C75" s="35">
        <f t="shared" si="3"/>
        <v>28859.89392000001</v>
      </c>
      <c r="D75" s="42">
        <v>685</v>
      </c>
      <c r="E75" s="48">
        <f t="shared" si="4"/>
        <v>901.8716850000003</v>
      </c>
    </row>
    <row r="76" spans="1:5" ht="12.75" customHeight="1">
      <c r="A76" s="7" t="s">
        <v>749</v>
      </c>
      <c r="B76" s="8" t="s">
        <v>750</v>
      </c>
      <c r="C76" s="35">
        <f t="shared" si="3"/>
        <v>29744.649792000007</v>
      </c>
      <c r="D76" s="42">
        <v>706</v>
      </c>
      <c r="E76" s="48">
        <f t="shared" si="4"/>
        <v>929.5203060000002</v>
      </c>
    </row>
    <row r="77" spans="1:5" ht="12.75" customHeight="1">
      <c r="A77" s="7" t="s">
        <v>751</v>
      </c>
      <c r="B77" s="8" t="s">
        <v>752</v>
      </c>
      <c r="C77" s="35">
        <f t="shared" si="3"/>
        <v>23930.539776</v>
      </c>
      <c r="D77" s="42">
        <v>568</v>
      </c>
      <c r="E77" s="48">
        <f t="shared" si="4"/>
        <v>747.829368</v>
      </c>
    </row>
    <row r="78" spans="1:5" ht="12.75" customHeight="1">
      <c r="A78" s="7" t="s">
        <v>753</v>
      </c>
      <c r="B78" s="8" t="s">
        <v>754</v>
      </c>
      <c r="C78" s="35">
        <f t="shared" si="3"/>
        <v>25320.870432000007</v>
      </c>
      <c r="D78" s="42">
        <v>601</v>
      </c>
      <c r="E78" s="48">
        <f t="shared" si="4"/>
        <v>791.2772010000002</v>
      </c>
    </row>
    <row r="79" spans="1:5" ht="12.75" customHeight="1">
      <c r="A79" s="7" t="s">
        <v>755</v>
      </c>
      <c r="B79" s="8" t="s">
        <v>756</v>
      </c>
      <c r="C79" s="35">
        <f t="shared" si="3"/>
        <v>26753.33232000001</v>
      </c>
      <c r="D79" s="42">
        <v>635</v>
      </c>
      <c r="E79" s="48">
        <f t="shared" si="4"/>
        <v>836.0416350000003</v>
      </c>
    </row>
    <row r="80" spans="1:5" ht="12.75" customHeight="1">
      <c r="A80" s="7" t="s">
        <v>757</v>
      </c>
      <c r="B80" s="8" t="s">
        <v>764</v>
      </c>
      <c r="C80" s="35">
        <f t="shared" si="3"/>
        <v>30292.355808000008</v>
      </c>
      <c r="D80" s="42">
        <v>719</v>
      </c>
      <c r="E80" s="48">
        <f t="shared" si="4"/>
        <v>946.6361190000002</v>
      </c>
    </row>
    <row r="81" spans="1:5" ht="12.75" customHeight="1">
      <c r="A81" s="7" t="s">
        <v>765</v>
      </c>
      <c r="B81" s="8" t="s">
        <v>766</v>
      </c>
      <c r="C81" s="35">
        <f t="shared" si="3"/>
        <v>31177.11168</v>
      </c>
      <c r="D81" s="42">
        <v>740</v>
      </c>
      <c r="E81" s="48">
        <f t="shared" si="4"/>
        <v>974.28474</v>
      </c>
    </row>
    <row r="82" spans="1:5" ht="12.75" customHeight="1">
      <c r="A82" s="7" t="s">
        <v>767</v>
      </c>
      <c r="B82" s="8" t="s">
        <v>768</v>
      </c>
      <c r="C82" s="35">
        <f t="shared" si="3"/>
        <v>25615.789056000005</v>
      </c>
      <c r="D82" s="42">
        <v>608</v>
      </c>
      <c r="E82" s="48">
        <f t="shared" si="4"/>
        <v>800.4934080000002</v>
      </c>
    </row>
    <row r="83" spans="1:5" ht="12.75" customHeight="1">
      <c r="A83" s="7" t="s">
        <v>769</v>
      </c>
      <c r="B83" s="8" t="s">
        <v>770</v>
      </c>
      <c r="C83" s="35">
        <f t="shared" si="3"/>
        <v>26542.676160000003</v>
      </c>
      <c r="D83" s="42">
        <v>630</v>
      </c>
      <c r="E83" s="48">
        <f t="shared" si="4"/>
        <v>829.4586300000001</v>
      </c>
    </row>
    <row r="84" spans="1:5" ht="12.75" customHeight="1">
      <c r="A84" s="7" t="s">
        <v>771</v>
      </c>
      <c r="B84" s="8" t="s">
        <v>772</v>
      </c>
      <c r="C84" s="35">
        <f t="shared" si="3"/>
        <v>27722.350656000002</v>
      </c>
      <c r="D84" s="42">
        <v>658</v>
      </c>
      <c r="E84" s="48">
        <f t="shared" si="4"/>
        <v>866.3234580000001</v>
      </c>
    </row>
    <row r="85" spans="1:5" ht="12.75" customHeight="1">
      <c r="A85" s="7" t="s">
        <v>773</v>
      </c>
      <c r="B85" s="8" t="s">
        <v>774</v>
      </c>
      <c r="C85" s="35">
        <f t="shared" si="3"/>
        <v>31429.899072000007</v>
      </c>
      <c r="D85" s="42">
        <v>746</v>
      </c>
      <c r="E85" s="48">
        <f t="shared" si="4"/>
        <v>982.1843460000002</v>
      </c>
    </row>
    <row r="86" spans="1:5" ht="12.75" customHeight="1">
      <c r="A86" s="7" t="s">
        <v>775</v>
      </c>
      <c r="B86" s="8" t="s">
        <v>776</v>
      </c>
      <c r="C86" s="35">
        <f t="shared" si="3"/>
        <v>32314.65494400001</v>
      </c>
      <c r="D86" s="42">
        <v>767</v>
      </c>
      <c r="E86" s="48">
        <f t="shared" si="4"/>
        <v>1009.8329670000003</v>
      </c>
    </row>
    <row r="87" spans="1:5" ht="12.75" customHeight="1">
      <c r="A87" s="7" t="s">
        <v>777</v>
      </c>
      <c r="B87" s="8" t="s">
        <v>778</v>
      </c>
      <c r="C87" s="35">
        <f t="shared" si="3"/>
        <v>16220.524320000002</v>
      </c>
      <c r="D87" s="42">
        <v>385</v>
      </c>
      <c r="E87" s="48">
        <f t="shared" si="4"/>
        <v>506.89138500000007</v>
      </c>
    </row>
    <row r="88" spans="1:5" ht="12.75" customHeight="1">
      <c r="A88" s="7" t="s">
        <v>779</v>
      </c>
      <c r="B88" s="8" t="s">
        <v>780</v>
      </c>
      <c r="C88" s="35">
        <f t="shared" si="3"/>
        <v>17147.411424000005</v>
      </c>
      <c r="D88" s="42">
        <v>407</v>
      </c>
      <c r="E88" s="48">
        <f t="shared" si="4"/>
        <v>535.8566070000002</v>
      </c>
    </row>
    <row r="89" spans="1:5" ht="12.75" customHeight="1">
      <c r="A89" s="7" t="s">
        <v>781</v>
      </c>
      <c r="B89" s="8" t="s">
        <v>782</v>
      </c>
      <c r="C89" s="35">
        <f t="shared" si="3"/>
        <v>18622.004544000003</v>
      </c>
      <c r="D89" s="42">
        <v>442</v>
      </c>
      <c r="E89" s="48">
        <f t="shared" si="4"/>
        <v>581.9376420000001</v>
      </c>
    </row>
    <row r="90" spans="1:5" ht="12.75" customHeight="1">
      <c r="A90" s="7" t="s">
        <v>783</v>
      </c>
      <c r="B90" s="8" t="s">
        <v>784</v>
      </c>
      <c r="C90" s="35">
        <f t="shared" si="3"/>
        <v>21149.878464000005</v>
      </c>
      <c r="D90" s="42">
        <v>502</v>
      </c>
      <c r="E90" s="48">
        <f t="shared" si="4"/>
        <v>660.9337020000002</v>
      </c>
    </row>
    <row r="91" spans="1:5" ht="12.75" customHeight="1">
      <c r="A91" s="7" t="s">
        <v>785</v>
      </c>
      <c r="B91" s="8" t="s">
        <v>786</v>
      </c>
      <c r="C91" s="35">
        <f t="shared" si="3"/>
        <v>22034.634336000006</v>
      </c>
      <c r="D91" s="42">
        <v>523</v>
      </c>
      <c r="E91" s="48">
        <f t="shared" si="4"/>
        <v>688.5823230000002</v>
      </c>
    </row>
    <row r="92" spans="1:5" ht="12.75" customHeight="1">
      <c r="A92" s="7" t="s">
        <v>787</v>
      </c>
      <c r="B92" s="8" t="s">
        <v>788</v>
      </c>
      <c r="C92" s="35">
        <f t="shared" si="3"/>
        <v>19338.235488000002</v>
      </c>
      <c r="D92" s="42">
        <v>459</v>
      </c>
      <c r="E92" s="48">
        <f t="shared" si="4"/>
        <v>604.3198590000001</v>
      </c>
    </row>
    <row r="93" spans="1:5" ht="12.75" customHeight="1">
      <c r="A93" s="7" t="s">
        <v>789</v>
      </c>
      <c r="B93" s="8" t="s">
        <v>790</v>
      </c>
      <c r="C93" s="35">
        <f t="shared" si="3"/>
        <v>19591.022880000004</v>
      </c>
      <c r="D93" s="42">
        <v>465</v>
      </c>
      <c r="E93" s="48">
        <f t="shared" si="4"/>
        <v>612.2194650000001</v>
      </c>
    </row>
    <row r="94" spans="1:5" ht="12.75" customHeight="1">
      <c r="A94" s="7" t="s">
        <v>791</v>
      </c>
      <c r="B94" s="8" t="s">
        <v>792</v>
      </c>
      <c r="C94" s="35">
        <f t="shared" si="3"/>
        <v>20391.516288000003</v>
      </c>
      <c r="D94" s="42">
        <v>484</v>
      </c>
      <c r="E94" s="48">
        <f t="shared" si="4"/>
        <v>637.2348840000001</v>
      </c>
    </row>
    <row r="95" spans="1:5" ht="12.75" customHeight="1">
      <c r="A95" s="7" t="s">
        <v>793</v>
      </c>
      <c r="B95" s="8" t="s">
        <v>794</v>
      </c>
      <c r="C95" s="35">
        <f t="shared" si="3"/>
        <v>23298.57129600001</v>
      </c>
      <c r="D95" s="42">
        <v>553</v>
      </c>
      <c r="E95" s="48">
        <f t="shared" si="4"/>
        <v>728.0803530000003</v>
      </c>
    </row>
    <row r="96" spans="1:5" ht="12.75" customHeight="1">
      <c r="A96" s="7" t="s">
        <v>795</v>
      </c>
      <c r="B96" s="8" t="s">
        <v>796</v>
      </c>
      <c r="C96" s="35">
        <f t="shared" si="3"/>
        <v>24183.327168000003</v>
      </c>
      <c r="D96" s="42">
        <v>574</v>
      </c>
      <c r="E96" s="48">
        <f t="shared" si="4"/>
        <v>755.7289740000001</v>
      </c>
    </row>
    <row r="97" spans="1:5" s="10" customFormat="1" ht="12.75" customHeight="1">
      <c r="A97" s="7" t="s">
        <v>797</v>
      </c>
      <c r="B97" s="8" t="s">
        <v>798</v>
      </c>
      <c r="C97" s="35">
        <f t="shared" si="3"/>
        <v>19506.760416000005</v>
      </c>
      <c r="D97" s="42">
        <v>463</v>
      </c>
      <c r="E97" s="48">
        <f t="shared" si="4"/>
        <v>609.5862630000001</v>
      </c>
    </row>
    <row r="98" spans="1:5" s="10" customFormat="1" ht="12.75" customHeight="1">
      <c r="A98" s="7" t="s">
        <v>799</v>
      </c>
      <c r="B98" s="8" t="s">
        <v>800</v>
      </c>
      <c r="C98" s="35">
        <f t="shared" si="3"/>
        <v>20138.728896000004</v>
      </c>
      <c r="D98" s="42">
        <v>478</v>
      </c>
      <c r="E98" s="48">
        <f t="shared" si="4"/>
        <v>629.3352780000001</v>
      </c>
    </row>
    <row r="99" spans="1:5" ht="12.75" customHeight="1">
      <c r="A99" s="7" t="s">
        <v>801</v>
      </c>
      <c r="B99" s="8" t="s">
        <v>802</v>
      </c>
      <c r="C99" s="35">
        <f t="shared" si="3"/>
        <v>20897.091072000003</v>
      </c>
      <c r="D99" s="42">
        <v>496</v>
      </c>
      <c r="E99" s="48">
        <f t="shared" si="4"/>
        <v>653.0340960000001</v>
      </c>
    </row>
    <row r="100" spans="1:5" ht="12.75" customHeight="1">
      <c r="A100" s="7" t="s">
        <v>803</v>
      </c>
      <c r="B100" s="8" t="s">
        <v>804</v>
      </c>
      <c r="C100" s="35">
        <f t="shared" si="3"/>
        <v>23888.408544000005</v>
      </c>
      <c r="D100" s="42">
        <v>567</v>
      </c>
      <c r="E100" s="48">
        <f t="shared" si="4"/>
        <v>746.5127670000002</v>
      </c>
    </row>
    <row r="101" spans="1:5" ht="12.75" customHeight="1">
      <c r="A101" s="7" t="s">
        <v>805</v>
      </c>
      <c r="B101" s="8" t="s">
        <v>806</v>
      </c>
      <c r="C101" s="35">
        <f t="shared" si="3"/>
        <v>24773.164416000007</v>
      </c>
      <c r="D101" s="42">
        <v>588</v>
      </c>
      <c r="E101" s="48">
        <f t="shared" si="4"/>
        <v>774.1613880000002</v>
      </c>
    </row>
    <row r="102" spans="1:5" ht="12.75" customHeight="1">
      <c r="A102" s="7" t="s">
        <v>807</v>
      </c>
      <c r="B102" s="8" t="s">
        <v>808</v>
      </c>
      <c r="C102" s="35">
        <f t="shared" si="3"/>
        <v>21697.58448</v>
      </c>
      <c r="D102" s="42">
        <v>515</v>
      </c>
      <c r="E102" s="48">
        <f t="shared" si="4"/>
        <v>678.049515</v>
      </c>
    </row>
    <row r="103" spans="1:5" ht="12.75" customHeight="1">
      <c r="A103" s="7" t="s">
        <v>809</v>
      </c>
      <c r="B103" s="8" t="s">
        <v>810</v>
      </c>
      <c r="C103" s="35">
        <f aca="true" t="shared" si="5" ref="C103:C126">E103*32</f>
        <v>22792.996512</v>
      </c>
      <c r="D103" s="42">
        <v>541</v>
      </c>
      <c r="E103" s="48">
        <f t="shared" si="4"/>
        <v>712.281141</v>
      </c>
    </row>
    <row r="104" spans="1:5" ht="12.75" customHeight="1">
      <c r="A104" s="7" t="s">
        <v>811</v>
      </c>
      <c r="B104" s="8" t="s">
        <v>812</v>
      </c>
      <c r="C104" s="35">
        <f t="shared" si="5"/>
        <v>23888.408544000005</v>
      </c>
      <c r="D104" s="42">
        <v>567</v>
      </c>
      <c r="E104" s="48">
        <f t="shared" si="4"/>
        <v>746.5127670000002</v>
      </c>
    </row>
    <row r="105" spans="1:5" ht="12.75" customHeight="1">
      <c r="A105" s="7" t="s">
        <v>813</v>
      </c>
      <c r="B105" s="8" t="s">
        <v>814</v>
      </c>
      <c r="C105" s="35">
        <f t="shared" si="5"/>
        <v>27048.250944000003</v>
      </c>
      <c r="D105" s="42">
        <v>642</v>
      </c>
      <c r="E105" s="48">
        <f t="shared" si="4"/>
        <v>845.2578420000001</v>
      </c>
    </row>
    <row r="106" spans="1:5" ht="12.75" customHeight="1">
      <c r="A106" s="7" t="s">
        <v>815</v>
      </c>
      <c r="B106" s="8" t="s">
        <v>816</v>
      </c>
      <c r="C106" s="35">
        <f t="shared" si="5"/>
        <v>27933.00681600001</v>
      </c>
      <c r="D106" s="42">
        <v>663</v>
      </c>
      <c r="E106" s="48">
        <f t="shared" si="4"/>
        <v>872.9064630000003</v>
      </c>
    </row>
    <row r="107" spans="1:5" ht="12.75" customHeight="1">
      <c r="A107" s="7" t="s">
        <v>0</v>
      </c>
      <c r="B107" s="8" t="s">
        <v>1</v>
      </c>
      <c r="C107" s="35">
        <f t="shared" si="5"/>
        <v>21866.109408</v>
      </c>
      <c r="D107" s="42">
        <v>519</v>
      </c>
      <c r="E107" s="48">
        <f t="shared" si="4"/>
        <v>683.315919</v>
      </c>
    </row>
    <row r="108" spans="1:5" ht="12.75" customHeight="1">
      <c r="A108" s="7" t="s">
        <v>2</v>
      </c>
      <c r="B108" s="8" t="s">
        <v>3</v>
      </c>
      <c r="C108" s="35">
        <f t="shared" si="5"/>
        <v>23003.652672000007</v>
      </c>
      <c r="D108" s="42">
        <v>546</v>
      </c>
      <c r="E108" s="48">
        <f t="shared" si="4"/>
        <v>718.8641460000002</v>
      </c>
    </row>
    <row r="109" spans="1:5" ht="12.75" customHeight="1">
      <c r="A109" s="7" t="s">
        <v>4</v>
      </c>
      <c r="B109" s="8" t="s">
        <v>5</v>
      </c>
      <c r="C109" s="35">
        <f t="shared" si="5"/>
        <v>24099.064704</v>
      </c>
      <c r="D109" s="42">
        <v>572</v>
      </c>
      <c r="E109" s="48">
        <f t="shared" si="4"/>
        <v>753.095772</v>
      </c>
    </row>
    <row r="110" spans="1:5" ht="12.75" customHeight="1">
      <c r="A110" s="7" t="s">
        <v>6</v>
      </c>
      <c r="B110" s="8" t="s">
        <v>7</v>
      </c>
      <c r="C110" s="35">
        <f t="shared" si="5"/>
        <v>27427.432032000004</v>
      </c>
      <c r="D110" s="42">
        <v>651</v>
      </c>
      <c r="E110" s="48">
        <f t="shared" si="4"/>
        <v>857.1072510000001</v>
      </c>
    </row>
    <row r="111" spans="1:5" ht="12.75" customHeight="1">
      <c r="A111" s="7" t="s">
        <v>8</v>
      </c>
      <c r="B111" s="8" t="s">
        <v>9</v>
      </c>
      <c r="C111" s="35">
        <f t="shared" si="5"/>
        <v>28312.187904000006</v>
      </c>
      <c r="D111" s="42">
        <v>672</v>
      </c>
      <c r="E111" s="48">
        <f t="shared" si="4"/>
        <v>884.7558720000002</v>
      </c>
    </row>
    <row r="112" spans="1:5" ht="12.75" customHeight="1">
      <c r="A112" s="7" t="s">
        <v>10</v>
      </c>
      <c r="B112" s="8" t="s">
        <v>11</v>
      </c>
      <c r="C112" s="35">
        <f t="shared" si="5"/>
        <v>21908.240640000004</v>
      </c>
      <c r="D112" s="42">
        <v>520</v>
      </c>
      <c r="E112" s="48">
        <f t="shared" si="4"/>
        <v>684.6325200000001</v>
      </c>
    </row>
    <row r="113" spans="1:5" ht="12.75" customHeight="1">
      <c r="A113" s="7" t="s">
        <v>12</v>
      </c>
      <c r="B113" s="8" t="s">
        <v>13</v>
      </c>
      <c r="C113" s="35">
        <f t="shared" si="5"/>
        <v>23172.1776</v>
      </c>
      <c r="D113" s="42">
        <v>550</v>
      </c>
      <c r="E113" s="48">
        <f t="shared" si="4"/>
        <v>724.13055</v>
      </c>
    </row>
    <row r="114" spans="1:5" ht="12.75" customHeight="1">
      <c r="A114" s="7" t="s">
        <v>14</v>
      </c>
      <c r="B114" s="8" t="s">
        <v>15</v>
      </c>
      <c r="C114" s="35">
        <f t="shared" si="5"/>
        <v>24562.508256000005</v>
      </c>
      <c r="D114" s="42">
        <v>583</v>
      </c>
      <c r="E114" s="48">
        <f t="shared" si="4"/>
        <v>767.5783830000001</v>
      </c>
    </row>
    <row r="115" spans="1:5" ht="12.75" customHeight="1">
      <c r="A115" s="7" t="s">
        <v>16</v>
      </c>
      <c r="B115" s="8" t="s">
        <v>17</v>
      </c>
      <c r="C115" s="35">
        <f t="shared" si="5"/>
        <v>27975.138048000004</v>
      </c>
      <c r="D115" s="42">
        <v>664</v>
      </c>
      <c r="E115" s="48">
        <f t="shared" si="4"/>
        <v>874.2230640000001</v>
      </c>
    </row>
    <row r="116" spans="1:5" ht="12.75" customHeight="1">
      <c r="A116" s="7" t="s">
        <v>18</v>
      </c>
      <c r="B116" s="8" t="s">
        <v>19</v>
      </c>
      <c r="C116" s="35">
        <f t="shared" si="5"/>
        <v>28859.89392000001</v>
      </c>
      <c r="D116" s="42">
        <v>685</v>
      </c>
      <c r="E116" s="48">
        <f t="shared" si="4"/>
        <v>901.8716850000003</v>
      </c>
    </row>
    <row r="117" spans="1:5" ht="12.75" customHeight="1">
      <c r="A117" s="7" t="s">
        <v>20</v>
      </c>
      <c r="B117" s="8" t="s">
        <v>21</v>
      </c>
      <c r="C117" s="35">
        <f t="shared" si="5"/>
        <v>23045.783904000004</v>
      </c>
      <c r="D117" s="42">
        <v>547</v>
      </c>
      <c r="E117" s="48">
        <f t="shared" si="4"/>
        <v>720.1807470000001</v>
      </c>
    </row>
    <row r="118" spans="1:5" ht="12.75" customHeight="1">
      <c r="A118" s="7" t="s">
        <v>22</v>
      </c>
      <c r="B118" s="8" t="s">
        <v>23</v>
      </c>
      <c r="C118" s="35">
        <f t="shared" si="5"/>
        <v>24436.11456</v>
      </c>
      <c r="D118" s="42">
        <v>580</v>
      </c>
      <c r="E118" s="48">
        <f t="shared" si="4"/>
        <v>763.62858</v>
      </c>
    </row>
    <row r="119" spans="1:5" ht="12.75" customHeight="1">
      <c r="A119" s="7" t="s">
        <v>24</v>
      </c>
      <c r="B119" s="8" t="s">
        <v>25</v>
      </c>
      <c r="C119" s="35">
        <f t="shared" si="5"/>
        <v>25868.576448000003</v>
      </c>
      <c r="D119" s="42">
        <v>614</v>
      </c>
      <c r="E119" s="48">
        <f t="shared" si="4"/>
        <v>808.3930140000001</v>
      </c>
    </row>
    <row r="120" spans="1:5" ht="12.75" customHeight="1">
      <c r="A120" s="7" t="s">
        <v>26</v>
      </c>
      <c r="B120" s="8" t="s">
        <v>27</v>
      </c>
      <c r="C120" s="35">
        <f t="shared" si="5"/>
        <v>29407.599936000002</v>
      </c>
      <c r="D120" s="42">
        <v>698</v>
      </c>
      <c r="E120" s="48">
        <f t="shared" si="4"/>
        <v>918.9874980000001</v>
      </c>
    </row>
    <row r="121" spans="1:5" ht="12.75" customHeight="1">
      <c r="A121" s="7" t="s">
        <v>28</v>
      </c>
      <c r="B121" s="8" t="s">
        <v>29</v>
      </c>
      <c r="C121" s="35">
        <f t="shared" si="5"/>
        <v>30292.355808000008</v>
      </c>
      <c r="D121" s="42">
        <v>719</v>
      </c>
      <c r="E121" s="48">
        <f t="shared" si="4"/>
        <v>946.6361190000002</v>
      </c>
    </row>
    <row r="122" spans="1:5" ht="12.75" customHeight="1">
      <c r="A122" s="7" t="s">
        <v>30</v>
      </c>
      <c r="B122" s="8" t="s">
        <v>31</v>
      </c>
      <c r="C122" s="35">
        <f t="shared" si="5"/>
        <v>24731.033184000007</v>
      </c>
      <c r="D122" s="42">
        <v>587</v>
      </c>
      <c r="E122" s="48">
        <f t="shared" si="4"/>
        <v>772.8447870000002</v>
      </c>
    </row>
    <row r="123" spans="1:5" ht="12.75" customHeight="1">
      <c r="A123" s="7" t="s">
        <v>32</v>
      </c>
      <c r="B123" s="8" t="s">
        <v>33</v>
      </c>
      <c r="C123" s="35">
        <f t="shared" si="5"/>
        <v>25657.920288</v>
      </c>
      <c r="D123" s="42">
        <v>609</v>
      </c>
      <c r="E123" s="48">
        <f t="shared" si="4"/>
        <v>801.810009</v>
      </c>
    </row>
    <row r="124" spans="1:5" ht="12.75" customHeight="1">
      <c r="A124" s="7" t="s">
        <v>34</v>
      </c>
      <c r="B124" s="8" t="s">
        <v>35</v>
      </c>
      <c r="C124" s="35">
        <f t="shared" si="5"/>
        <v>26837.594784000008</v>
      </c>
      <c r="D124" s="42">
        <v>637</v>
      </c>
      <c r="E124" s="48">
        <f t="shared" si="4"/>
        <v>838.6748370000003</v>
      </c>
    </row>
    <row r="125" spans="1:5" ht="12.75" customHeight="1">
      <c r="A125" s="7" t="s">
        <v>36</v>
      </c>
      <c r="B125" s="8" t="s">
        <v>37</v>
      </c>
      <c r="C125" s="35">
        <f t="shared" si="5"/>
        <v>30545.143200000006</v>
      </c>
      <c r="D125" s="42">
        <v>725</v>
      </c>
      <c r="E125" s="48">
        <f t="shared" si="4"/>
        <v>954.5357250000002</v>
      </c>
    </row>
    <row r="126" spans="1:5" ht="12.75" customHeight="1">
      <c r="A126" s="7" t="s">
        <v>38</v>
      </c>
      <c r="B126" s="8" t="s">
        <v>39</v>
      </c>
      <c r="C126" s="35">
        <f t="shared" si="5"/>
        <v>31429.899072000007</v>
      </c>
      <c r="D126" s="42">
        <v>746</v>
      </c>
      <c r="E126" s="48">
        <f t="shared" si="4"/>
        <v>982.1843460000002</v>
      </c>
    </row>
    <row r="127" spans="1:5" ht="20.25" customHeight="1">
      <c r="A127" s="28" t="s">
        <v>40</v>
      </c>
      <c r="B127" s="26"/>
      <c r="C127" s="26"/>
      <c r="D127" s="40"/>
      <c r="E127" s="48"/>
    </row>
    <row r="128" spans="1:5" ht="12.75" customHeight="1">
      <c r="A128" s="3" t="s">
        <v>41</v>
      </c>
      <c r="B128" s="9"/>
      <c r="C128" s="37"/>
      <c r="D128" s="38"/>
      <c r="E128" s="48"/>
    </row>
    <row r="129" spans="1:5" ht="12.75" customHeight="1">
      <c r="A129" s="21" t="s">
        <v>42</v>
      </c>
      <c r="B129" s="22"/>
      <c r="C129" s="36"/>
      <c r="D129" s="41"/>
      <c r="E129" s="48"/>
    </row>
    <row r="130" spans="1:5" ht="12.75" customHeight="1">
      <c r="A130" s="7" t="s">
        <v>43</v>
      </c>
      <c r="B130" s="8" t="s">
        <v>44</v>
      </c>
      <c r="C130" s="35">
        <f aca="true" t="shared" si="6" ref="C130:C147">E130*32</f>
        <v>4598</v>
      </c>
      <c r="D130" s="42">
        <v>95</v>
      </c>
      <c r="E130" s="48">
        <f>D130*1.25*1.1*1.1</f>
        <v>143.6875</v>
      </c>
    </row>
    <row r="131" spans="1:5" ht="12.75" customHeight="1">
      <c r="A131" s="7" t="s">
        <v>45</v>
      </c>
      <c r="B131" s="8" t="s">
        <v>46</v>
      </c>
      <c r="C131" s="35">
        <f t="shared" si="6"/>
        <v>4791.6</v>
      </c>
      <c r="D131" s="42">
        <v>99</v>
      </c>
      <c r="E131" s="48">
        <f aca="true" t="shared" si="7" ref="E131:E172">D131*1.25*1.1*1.1</f>
        <v>149.7375</v>
      </c>
    </row>
    <row r="132" spans="1:5" ht="12.75" customHeight="1">
      <c r="A132" s="7" t="s">
        <v>47</v>
      </c>
      <c r="B132" s="8" t="s">
        <v>48</v>
      </c>
      <c r="C132" s="35">
        <f t="shared" si="6"/>
        <v>4888.400000000001</v>
      </c>
      <c r="D132" s="42">
        <v>101</v>
      </c>
      <c r="E132" s="48">
        <f t="shared" si="7"/>
        <v>152.76250000000002</v>
      </c>
    </row>
    <row r="133" spans="1:5" ht="12.75" customHeight="1">
      <c r="A133" s="7" t="s">
        <v>49</v>
      </c>
      <c r="B133" s="8" t="s">
        <v>50</v>
      </c>
      <c r="C133" s="35">
        <f t="shared" si="6"/>
        <v>4985.200000000001</v>
      </c>
      <c r="D133" s="42">
        <v>103</v>
      </c>
      <c r="E133" s="48">
        <f t="shared" si="7"/>
        <v>155.78750000000002</v>
      </c>
    </row>
    <row r="134" spans="1:5" ht="12.75" customHeight="1">
      <c r="A134" s="7" t="s">
        <v>51</v>
      </c>
      <c r="B134" s="8" t="s">
        <v>52</v>
      </c>
      <c r="C134" s="35">
        <f t="shared" si="6"/>
        <v>5130.400000000001</v>
      </c>
      <c r="D134" s="42">
        <v>106</v>
      </c>
      <c r="E134" s="48">
        <f t="shared" si="7"/>
        <v>160.32500000000002</v>
      </c>
    </row>
    <row r="135" spans="1:5" ht="12.75" customHeight="1">
      <c r="A135" s="7" t="s">
        <v>53</v>
      </c>
      <c r="B135" s="8" t="s">
        <v>54</v>
      </c>
      <c r="C135" s="35">
        <f t="shared" si="6"/>
        <v>5469.200000000001</v>
      </c>
      <c r="D135" s="42">
        <v>113</v>
      </c>
      <c r="E135" s="48">
        <f t="shared" si="7"/>
        <v>170.91250000000002</v>
      </c>
    </row>
    <row r="136" spans="1:5" ht="12.75" customHeight="1">
      <c r="A136" s="7" t="s">
        <v>55</v>
      </c>
      <c r="B136" s="8" t="s">
        <v>56</v>
      </c>
      <c r="C136" s="35">
        <f t="shared" si="6"/>
        <v>5904.8</v>
      </c>
      <c r="D136" s="42">
        <v>122</v>
      </c>
      <c r="E136" s="48">
        <f t="shared" si="7"/>
        <v>184.525</v>
      </c>
    </row>
    <row r="137" spans="1:5" ht="12.75" customHeight="1">
      <c r="A137" s="7" t="s">
        <v>57</v>
      </c>
      <c r="B137" s="8" t="s">
        <v>58</v>
      </c>
      <c r="C137" s="35">
        <f t="shared" si="6"/>
        <v>6243.600000000001</v>
      </c>
      <c r="D137" s="42">
        <v>129</v>
      </c>
      <c r="E137" s="48">
        <f t="shared" si="7"/>
        <v>195.11250000000004</v>
      </c>
    </row>
    <row r="138" spans="1:5" ht="12.75" customHeight="1">
      <c r="A138" s="7" t="s">
        <v>59</v>
      </c>
      <c r="B138" s="8" t="s">
        <v>60</v>
      </c>
      <c r="C138" s="35">
        <f t="shared" si="6"/>
        <v>6727.600000000001</v>
      </c>
      <c r="D138" s="42">
        <v>139</v>
      </c>
      <c r="E138" s="48">
        <f t="shared" si="7"/>
        <v>210.23750000000004</v>
      </c>
    </row>
    <row r="139" spans="1:5" ht="12.75" customHeight="1">
      <c r="A139" s="7" t="s">
        <v>61</v>
      </c>
      <c r="B139" s="8" t="s">
        <v>62</v>
      </c>
      <c r="C139" s="35">
        <f t="shared" si="6"/>
        <v>4694.8</v>
      </c>
      <c r="D139" s="42">
        <v>97</v>
      </c>
      <c r="E139" s="48">
        <f t="shared" si="7"/>
        <v>146.7125</v>
      </c>
    </row>
    <row r="140" spans="1:5" ht="12.75" customHeight="1">
      <c r="A140" s="7" t="s">
        <v>63</v>
      </c>
      <c r="B140" s="8" t="s">
        <v>64</v>
      </c>
      <c r="C140" s="35">
        <f t="shared" si="6"/>
        <v>4888.400000000001</v>
      </c>
      <c r="D140" s="42">
        <v>101</v>
      </c>
      <c r="E140" s="48">
        <f t="shared" si="7"/>
        <v>152.76250000000002</v>
      </c>
    </row>
    <row r="141" spans="1:5" ht="12.75" customHeight="1">
      <c r="A141" s="7" t="s">
        <v>65</v>
      </c>
      <c r="B141" s="8" t="s">
        <v>66</v>
      </c>
      <c r="C141" s="35">
        <f t="shared" si="6"/>
        <v>4985.200000000001</v>
      </c>
      <c r="D141" s="42">
        <v>103</v>
      </c>
      <c r="E141" s="48">
        <f t="shared" si="7"/>
        <v>155.78750000000002</v>
      </c>
    </row>
    <row r="142" spans="1:5" ht="12.75" customHeight="1">
      <c r="A142" s="7" t="s">
        <v>67</v>
      </c>
      <c r="B142" s="8" t="s">
        <v>68</v>
      </c>
      <c r="C142" s="35">
        <f t="shared" si="6"/>
        <v>5082</v>
      </c>
      <c r="D142" s="42">
        <v>105</v>
      </c>
      <c r="E142" s="48">
        <f t="shared" si="7"/>
        <v>158.8125</v>
      </c>
    </row>
    <row r="143" spans="1:5" ht="12.75" customHeight="1">
      <c r="A143" s="7" t="s">
        <v>69</v>
      </c>
      <c r="B143" s="8" t="s">
        <v>70</v>
      </c>
      <c r="C143" s="35">
        <f t="shared" si="6"/>
        <v>5227.200000000001</v>
      </c>
      <c r="D143" s="42">
        <v>108</v>
      </c>
      <c r="E143" s="48">
        <f t="shared" si="7"/>
        <v>163.35000000000002</v>
      </c>
    </row>
    <row r="144" spans="1:5" ht="12.75" customHeight="1">
      <c r="A144" s="7" t="s">
        <v>71</v>
      </c>
      <c r="B144" s="8" t="s">
        <v>72</v>
      </c>
      <c r="C144" s="35">
        <f t="shared" si="6"/>
        <v>5614.400000000001</v>
      </c>
      <c r="D144" s="42">
        <v>116</v>
      </c>
      <c r="E144" s="48">
        <f t="shared" si="7"/>
        <v>175.45000000000002</v>
      </c>
    </row>
    <row r="145" spans="1:5" ht="12.75" customHeight="1">
      <c r="A145" s="7" t="s">
        <v>73</v>
      </c>
      <c r="B145" s="8" t="s">
        <v>74</v>
      </c>
      <c r="C145" s="35">
        <f t="shared" si="6"/>
        <v>6001.6</v>
      </c>
      <c r="D145" s="42">
        <v>124</v>
      </c>
      <c r="E145" s="48">
        <f t="shared" si="7"/>
        <v>187.55</v>
      </c>
    </row>
    <row r="146" spans="1:5" ht="12.75" customHeight="1">
      <c r="A146" s="7" t="s">
        <v>75</v>
      </c>
      <c r="B146" s="8" t="s">
        <v>76</v>
      </c>
      <c r="C146" s="35">
        <f t="shared" si="6"/>
        <v>6340.4000000000015</v>
      </c>
      <c r="D146" s="42">
        <v>131</v>
      </c>
      <c r="E146" s="48">
        <f t="shared" si="7"/>
        <v>198.13750000000005</v>
      </c>
    </row>
    <row r="147" spans="1:5" ht="12.75" customHeight="1">
      <c r="A147" s="7" t="s">
        <v>77</v>
      </c>
      <c r="B147" s="8" t="s">
        <v>78</v>
      </c>
      <c r="C147" s="35">
        <f t="shared" si="6"/>
        <v>6824.4000000000015</v>
      </c>
      <c r="D147" s="42">
        <v>141</v>
      </c>
      <c r="E147" s="48">
        <f t="shared" si="7"/>
        <v>213.26250000000005</v>
      </c>
    </row>
    <row r="148" spans="1:5" ht="12.75" customHeight="1">
      <c r="A148" s="3" t="s">
        <v>79</v>
      </c>
      <c r="B148" s="9"/>
      <c r="C148" s="37"/>
      <c r="D148" s="38"/>
      <c r="E148" s="48">
        <f t="shared" si="7"/>
        <v>0</v>
      </c>
    </row>
    <row r="149" spans="1:5" ht="12.75" customHeight="1">
      <c r="A149" s="21" t="s">
        <v>80</v>
      </c>
      <c r="B149" s="22"/>
      <c r="C149" s="36"/>
      <c r="D149" s="41"/>
      <c r="E149" s="48">
        <f t="shared" si="7"/>
        <v>0</v>
      </c>
    </row>
    <row r="150" spans="1:5" ht="12.75" customHeight="1">
      <c r="A150" s="7" t="s">
        <v>81</v>
      </c>
      <c r="B150" s="8" t="s">
        <v>82</v>
      </c>
      <c r="C150" s="35">
        <f aca="true" t="shared" si="8" ref="C150:C167">E150*32</f>
        <v>6340.4000000000015</v>
      </c>
      <c r="D150" s="42">
        <v>131</v>
      </c>
      <c r="E150" s="48">
        <f t="shared" si="7"/>
        <v>198.13750000000005</v>
      </c>
    </row>
    <row r="151" spans="1:5" ht="12.75" customHeight="1">
      <c r="A151" s="7" t="s">
        <v>83</v>
      </c>
      <c r="B151" s="8" t="s">
        <v>84</v>
      </c>
      <c r="C151" s="35">
        <f t="shared" si="8"/>
        <v>6534.000000000002</v>
      </c>
      <c r="D151" s="42">
        <v>135</v>
      </c>
      <c r="E151" s="48">
        <f t="shared" si="7"/>
        <v>204.18750000000006</v>
      </c>
    </row>
    <row r="152" spans="1:5" ht="12.75" customHeight="1">
      <c r="A152" s="7" t="s">
        <v>85</v>
      </c>
      <c r="B152" s="8" t="s">
        <v>86</v>
      </c>
      <c r="C152" s="35">
        <f t="shared" si="8"/>
        <v>6679.200000000002</v>
      </c>
      <c r="D152" s="42">
        <v>138</v>
      </c>
      <c r="E152" s="48">
        <f t="shared" si="7"/>
        <v>208.72500000000005</v>
      </c>
    </row>
    <row r="153" spans="1:5" ht="12.75" customHeight="1">
      <c r="A153" s="7" t="s">
        <v>87</v>
      </c>
      <c r="B153" s="8" t="s">
        <v>88</v>
      </c>
      <c r="C153" s="35">
        <f t="shared" si="8"/>
        <v>6872.800000000002</v>
      </c>
      <c r="D153" s="42">
        <v>142</v>
      </c>
      <c r="E153" s="48">
        <f t="shared" si="7"/>
        <v>214.77500000000006</v>
      </c>
    </row>
    <row r="154" spans="1:5" ht="12.75" customHeight="1">
      <c r="A154" s="7" t="s">
        <v>89</v>
      </c>
      <c r="B154" s="8" t="s">
        <v>99</v>
      </c>
      <c r="C154" s="35">
        <f t="shared" si="8"/>
        <v>7018.000000000002</v>
      </c>
      <c r="D154" s="42">
        <v>145</v>
      </c>
      <c r="E154" s="48">
        <f t="shared" si="7"/>
        <v>219.31250000000006</v>
      </c>
    </row>
    <row r="155" spans="1:5" ht="12.75" customHeight="1">
      <c r="A155" s="7" t="s">
        <v>100</v>
      </c>
      <c r="B155" s="8" t="s">
        <v>101</v>
      </c>
      <c r="C155" s="35">
        <f t="shared" si="8"/>
        <v>7356.800000000002</v>
      </c>
      <c r="D155" s="42">
        <v>152</v>
      </c>
      <c r="E155" s="48">
        <f t="shared" si="7"/>
        <v>229.90000000000006</v>
      </c>
    </row>
    <row r="156" spans="1:5" ht="12.75" customHeight="1">
      <c r="A156" s="7" t="s">
        <v>102</v>
      </c>
      <c r="B156" s="8" t="s">
        <v>103</v>
      </c>
      <c r="C156" s="35">
        <f t="shared" si="8"/>
        <v>7840.800000000002</v>
      </c>
      <c r="D156" s="42">
        <v>162</v>
      </c>
      <c r="E156" s="48">
        <f t="shared" si="7"/>
        <v>245.02500000000006</v>
      </c>
    </row>
    <row r="157" spans="1:5" ht="12.75" customHeight="1">
      <c r="A157" s="7" t="s">
        <v>104</v>
      </c>
      <c r="B157" s="8" t="s">
        <v>105</v>
      </c>
      <c r="C157" s="35">
        <f t="shared" si="8"/>
        <v>8324.800000000001</v>
      </c>
      <c r="D157" s="42">
        <v>172</v>
      </c>
      <c r="E157" s="48">
        <f t="shared" si="7"/>
        <v>260.15000000000003</v>
      </c>
    </row>
    <row r="158" spans="1:5" ht="12.75" customHeight="1">
      <c r="A158" s="7" t="s">
        <v>106</v>
      </c>
      <c r="B158" s="8" t="s">
        <v>107</v>
      </c>
      <c r="C158" s="35">
        <f t="shared" si="8"/>
        <v>8663.600000000002</v>
      </c>
      <c r="D158" s="42">
        <v>179</v>
      </c>
      <c r="E158" s="48">
        <f t="shared" si="7"/>
        <v>270.73750000000007</v>
      </c>
    </row>
    <row r="159" spans="1:5" ht="12.75" customHeight="1">
      <c r="A159" s="7" t="s">
        <v>108</v>
      </c>
      <c r="B159" s="8" t="s">
        <v>109</v>
      </c>
      <c r="C159" s="35">
        <f t="shared" si="8"/>
        <v>6534.000000000002</v>
      </c>
      <c r="D159" s="42">
        <v>135</v>
      </c>
      <c r="E159" s="48">
        <f t="shared" si="7"/>
        <v>204.18750000000006</v>
      </c>
    </row>
    <row r="160" spans="1:5" ht="12.75" customHeight="1">
      <c r="A160" s="7" t="s">
        <v>110</v>
      </c>
      <c r="B160" s="8" t="s">
        <v>111</v>
      </c>
      <c r="C160" s="35">
        <f t="shared" si="8"/>
        <v>6776.000000000002</v>
      </c>
      <c r="D160" s="42">
        <v>140</v>
      </c>
      <c r="E160" s="48">
        <f t="shared" si="7"/>
        <v>211.75000000000006</v>
      </c>
    </row>
    <row r="161" spans="1:5" ht="12.75" customHeight="1">
      <c r="A161" s="7" t="s">
        <v>112</v>
      </c>
      <c r="B161" s="8" t="s">
        <v>113</v>
      </c>
      <c r="C161" s="35">
        <f t="shared" si="8"/>
        <v>6872.800000000002</v>
      </c>
      <c r="D161" s="42">
        <v>142</v>
      </c>
      <c r="E161" s="48">
        <f t="shared" si="7"/>
        <v>214.77500000000006</v>
      </c>
    </row>
    <row r="162" spans="1:5" ht="12.75" customHeight="1">
      <c r="A162" s="7" t="s">
        <v>114</v>
      </c>
      <c r="B162" s="8" t="s">
        <v>115</v>
      </c>
      <c r="C162" s="35">
        <f t="shared" si="8"/>
        <v>7066.4000000000015</v>
      </c>
      <c r="D162" s="42">
        <v>146</v>
      </c>
      <c r="E162" s="48">
        <f t="shared" si="7"/>
        <v>220.82500000000005</v>
      </c>
    </row>
    <row r="163" spans="1:5" ht="12.75" customHeight="1">
      <c r="A163" s="7" t="s">
        <v>116</v>
      </c>
      <c r="B163" s="8" t="s">
        <v>117</v>
      </c>
      <c r="C163" s="35">
        <f t="shared" si="8"/>
        <v>7211.600000000001</v>
      </c>
      <c r="D163" s="42">
        <v>149</v>
      </c>
      <c r="E163" s="48">
        <f t="shared" si="7"/>
        <v>225.36250000000004</v>
      </c>
    </row>
    <row r="164" spans="1:5" ht="12.75" customHeight="1">
      <c r="A164" s="7" t="s">
        <v>118</v>
      </c>
      <c r="B164" s="8" t="s">
        <v>119</v>
      </c>
      <c r="C164" s="35">
        <f t="shared" si="8"/>
        <v>7550.4000000000015</v>
      </c>
      <c r="D164" s="42">
        <v>156</v>
      </c>
      <c r="E164" s="48">
        <f t="shared" si="7"/>
        <v>235.95000000000005</v>
      </c>
    </row>
    <row r="165" spans="1:5" ht="12.75" customHeight="1">
      <c r="A165" s="7" t="s">
        <v>120</v>
      </c>
      <c r="B165" s="8" t="s">
        <v>130</v>
      </c>
      <c r="C165" s="35">
        <f t="shared" si="8"/>
        <v>8034.4000000000015</v>
      </c>
      <c r="D165" s="42">
        <v>166</v>
      </c>
      <c r="E165" s="48">
        <f t="shared" si="7"/>
        <v>251.07500000000005</v>
      </c>
    </row>
    <row r="166" spans="1:5" ht="12.75" customHeight="1">
      <c r="A166" s="7" t="s">
        <v>131</v>
      </c>
      <c r="B166" s="8" t="s">
        <v>132</v>
      </c>
      <c r="C166" s="35">
        <f t="shared" si="8"/>
        <v>8518.400000000001</v>
      </c>
      <c r="D166" s="42">
        <v>176</v>
      </c>
      <c r="E166" s="48">
        <f t="shared" si="7"/>
        <v>266.20000000000005</v>
      </c>
    </row>
    <row r="167" spans="1:5" ht="12.75" customHeight="1">
      <c r="A167" s="7" t="s">
        <v>133</v>
      </c>
      <c r="B167" s="8" t="s">
        <v>134</v>
      </c>
      <c r="C167" s="35">
        <f t="shared" si="8"/>
        <v>8857.200000000003</v>
      </c>
      <c r="D167" s="42">
        <v>183</v>
      </c>
      <c r="E167" s="48">
        <f t="shared" si="7"/>
        <v>276.7875000000001</v>
      </c>
    </row>
    <row r="168" spans="1:5" ht="12.75" customHeight="1">
      <c r="A168" s="21" t="s">
        <v>245</v>
      </c>
      <c r="B168" s="22"/>
      <c r="C168" s="36"/>
      <c r="D168" s="41"/>
      <c r="E168" s="48">
        <f t="shared" si="7"/>
        <v>0</v>
      </c>
    </row>
    <row r="169" spans="1:5" ht="12.75" customHeight="1">
      <c r="A169" s="7" t="s">
        <v>250</v>
      </c>
      <c r="B169" s="8" t="s">
        <v>246</v>
      </c>
      <c r="C169" s="35">
        <f>E169*32</f>
        <v>1161.6000000000001</v>
      </c>
      <c r="D169" s="42">
        <v>24</v>
      </c>
      <c r="E169" s="48">
        <f t="shared" si="7"/>
        <v>36.300000000000004</v>
      </c>
    </row>
    <row r="170" spans="1:5" ht="12.75" customHeight="1">
      <c r="A170" s="7" t="s">
        <v>251</v>
      </c>
      <c r="B170" s="8" t="s">
        <v>247</v>
      </c>
      <c r="C170" s="35">
        <f>E170*32</f>
        <v>1306.8000000000002</v>
      </c>
      <c r="D170" s="42">
        <v>27</v>
      </c>
      <c r="E170" s="48">
        <f t="shared" si="7"/>
        <v>40.837500000000006</v>
      </c>
    </row>
    <row r="171" spans="1:5" ht="12.75" customHeight="1">
      <c r="A171" s="7" t="s">
        <v>252</v>
      </c>
      <c r="B171" s="8" t="s">
        <v>248</v>
      </c>
      <c r="C171" s="35">
        <f>E171*32</f>
        <v>968.0000000000002</v>
      </c>
      <c r="D171" s="42">
        <v>20</v>
      </c>
      <c r="E171" s="48">
        <f t="shared" si="7"/>
        <v>30.250000000000007</v>
      </c>
    </row>
    <row r="172" spans="1:5" ht="12.75" customHeight="1">
      <c r="A172" s="7" t="s">
        <v>253</v>
      </c>
      <c r="B172" s="8" t="s">
        <v>249</v>
      </c>
      <c r="C172" s="35">
        <f>E172*32</f>
        <v>1016.4000000000002</v>
      </c>
      <c r="D172" s="42">
        <v>21</v>
      </c>
      <c r="E172" s="48">
        <f t="shared" si="7"/>
        <v>31.762500000000006</v>
      </c>
    </row>
    <row r="173" spans="4:5" ht="12.75" customHeight="1">
      <c r="D173" s="38"/>
      <c r="E173" s="44"/>
    </row>
    <row r="174" spans="4:5" ht="12.75" customHeight="1">
      <c r="D174" s="38"/>
      <c r="E174" s="44"/>
    </row>
    <row r="175" spans="4:5" ht="12.75" customHeight="1">
      <c r="D175" s="38"/>
      <c r="E175" s="44"/>
    </row>
    <row r="176" spans="4:5" ht="12.75" customHeight="1">
      <c r="D176" s="38"/>
      <c r="E176" s="44"/>
    </row>
    <row r="177" spans="4:5" ht="12.75" customHeight="1">
      <c r="D177" s="43"/>
      <c r="E177" s="49"/>
    </row>
    <row r="178" spans="4:5" ht="12.75" customHeight="1">
      <c r="D178" s="43"/>
      <c r="E178" s="49"/>
    </row>
    <row r="179" spans="4:5" ht="12.75" customHeight="1">
      <c r="D179" s="43"/>
      <c r="E179" s="49"/>
    </row>
    <row r="180" spans="4:5" ht="12.75" customHeight="1">
      <c r="D180" s="32"/>
      <c r="E180" s="50"/>
    </row>
    <row r="181" spans="4:5" ht="12.75" customHeight="1">
      <c r="D181" s="32"/>
      <c r="E181" s="50"/>
    </row>
    <row r="182" spans="4:5" ht="12.75" customHeight="1">
      <c r="D182" s="32"/>
      <c r="E182" s="50"/>
    </row>
    <row r="183" spans="4:5" ht="12.75" customHeight="1">
      <c r="D183" s="32"/>
      <c r="E183" s="50"/>
    </row>
    <row r="184" spans="4:5" ht="12.75" customHeight="1">
      <c r="D184" s="32"/>
      <c r="E184" s="50"/>
    </row>
    <row r="185" spans="4:5" ht="12.75" customHeight="1">
      <c r="D185" s="32"/>
      <c r="E185" s="50"/>
    </row>
    <row r="186" spans="4:5" ht="12.75" customHeight="1">
      <c r="D186" s="32"/>
      <c r="E186" s="50"/>
    </row>
    <row r="187" spans="4:5" ht="12.75" customHeight="1">
      <c r="D187" s="32"/>
      <c r="E187" s="50"/>
    </row>
    <row r="188" spans="4:5" ht="12.75" customHeight="1">
      <c r="D188" s="32"/>
      <c r="E188" s="50"/>
    </row>
    <row r="189" spans="4:5" ht="12.75" customHeight="1">
      <c r="D189" s="32"/>
      <c r="E189" s="50"/>
    </row>
    <row r="190" spans="4:5" ht="12.75" customHeight="1">
      <c r="D190" s="32"/>
      <c r="E190" s="50"/>
    </row>
    <row r="191" spans="4:5" ht="12.75" customHeight="1">
      <c r="D191" s="32"/>
      <c r="E191" s="50"/>
    </row>
    <row r="192" spans="4:5" ht="12.75" customHeight="1">
      <c r="D192" s="32"/>
      <c r="E192" s="50"/>
    </row>
    <row r="193" spans="4:5" ht="12.75" customHeight="1">
      <c r="D193" s="32"/>
      <c r="E193" s="50"/>
    </row>
    <row r="194" spans="4:5" ht="12.75" customHeight="1">
      <c r="D194" s="32"/>
      <c r="E194" s="50"/>
    </row>
    <row r="195" spans="4:5" ht="12.75" customHeight="1">
      <c r="D195" s="32"/>
      <c r="E195" s="50"/>
    </row>
    <row r="196" spans="4:5" ht="12.75" customHeight="1">
      <c r="D196" s="32"/>
      <c r="E196" s="50"/>
    </row>
    <row r="197" spans="4:5" ht="12.75" customHeight="1">
      <c r="D197" s="32"/>
      <c r="E197" s="50"/>
    </row>
    <row r="198" spans="4:5" ht="12.75" customHeight="1">
      <c r="D198" s="32"/>
      <c r="E198" s="50"/>
    </row>
    <row r="199" spans="4:5" ht="12.75" customHeight="1">
      <c r="D199" s="32"/>
      <c r="E199" s="50"/>
    </row>
    <row r="200" spans="4:5" ht="12.75" customHeight="1">
      <c r="D200" s="32"/>
      <c r="E200" s="50"/>
    </row>
    <row r="201" spans="4:5" ht="12.75" customHeight="1">
      <c r="D201" s="32"/>
      <c r="E201" s="50"/>
    </row>
    <row r="202" spans="4:5" ht="12.75" customHeight="1">
      <c r="D202" s="32"/>
      <c r="E202" s="50"/>
    </row>
    <row r="203" spans="4:5" ht="12.75" customHeight="1">
      <c r="D203" s="32"/>
      <c r="E203" s="50"/>
    </row>
    <row r="204" spans="4:5" ht="12.75" customHeight="1">
      <c r="D204" s="32"/>
      <c r="E204" s="50"/>
    </row>
    <row r="205" spans="4:5" ht="12.75" customHeight="1">
      <c r="D205" s="32"/>
      <c r="E205" s="50"/>
    </row>
    <row r="206" spans="4:5" ht="12.75" customHeight="1">
      <c r="D206" s="32"/>
      <c r="E206" s="50"/>
    </row>
    <row r="207" spans="4:5" ht="12.75" customHeight="1">
      <c r="D207" s="32"/>
      <c r="E207" s="50"/>
    </row>
    <row r="208" spans="4:5" ht="12.75" customHeight="1">
      <c r="D208" s="32"/>
      <c r="E208" s="50"/>
    </row>
    <row r="209" spans="4:5" ht="12.75" customHeight="1">
      <c r="D209" s="32"/>
      <c r="E209" s="50"/>
    </row>
    <row r="210" spans="4:5" ht="12.75" customHeight="1">
      <c r="D210" s="32"/>
      <c r="E210" s="50"/>
    </row>
    <row r="211" spans="4:5" ht="12.75" customHeight="1">
      <c r="D211" s="32"/>
      <c r="E211" s="50"/>
    </row>
    <row r="212" spans="4:5" ht="12.75" customHeight="1">
      <c r="D212" s="32"/>
      <c r="E212" s="50"/>
    </row>
    <row r="213" spans="4:5" ht="12.75" customHeight="1">
      <c r="D213" s="32"/>
      <c r="E213" s="50"/>
    </row>
    <row r="214" spans="4:5" ht="12.75" customHeight="1">
      <c r="D214" s="32"/>
      <c r="E214" s="50"/>
    </row>
    <row r="215" spans="4:5" ht="12.75" customHeight="1">
      <c r="D215" s="32"/>
      <c r="E215" s="50"/>
    </row>
    <row r="216" spans="4:5" ht="12.75" customHeight="1">
      <c r="D216" s="32"/>
      <c r="E216" s="50"/>
    </row>
    <row r="217" spans="4:5" ht="12.75" customHeight="1">
      <c r="D217" s="32"/>
      <c r="E217" s="50"/>
    </row>
    <row r="218" spans="4:5" ht="12.75" customHeight="1">
      <c r="D218" s="32"/>
      <c r="E218" s="50"/>
    </row>
    <row r="219" spans="4:5" ht="12.75" customHeight="1">
      <c r="D219" s="32"/>
      <c r="E219" s="50"/>
    </row>
    <row r="220" spans="4:5" ht="12.75" customHeight="1">
      <c r="D220" s="32"/>
      <c r="E220" s="50"/>
    </row>
    <row r="221" spans="4:5" ht="12.75" customHeight="1">
      <c r="D221" s="32"/>
      <c r="E221" s="50"/>
    </row>
    <row r="222" spans="4:5" ht="12.75" customHeight="1">
      <c r="D222" s="32"/>
      <c r="E222" s="50"/>
    </row>
    <row r="223" spans="4:5" ht="12.75" customHeight="1">
      <c r="D223" s="32"/>
      <c r="E223" s="50"/>
    </row>
    <row r="224" spans="4:5" ht="12.75" customHeight="1">
      <c r="D224" s="32"/>
      <c r="E224" s="50"/>
    </row>
    <row r="225" spans="4:5" ht="12.75" customHeight="1">
      <c r="D225" s="32"/>
      <c r="E225" s="50"/>
    </row>
    <row r="226" spans="4:5" ht="12.75" customHeight="1">
      <c r="D226" s="32"/>
      <c r="E226" s="50"/>
    </row>
    <row r="227" spans="4:5" ht="12.75" customHeight="1">
      <c r="D227" s="32"/>
      <c r="E227" s="50"/>
    </row>
    <row r="228" spans="4:5" ht="12.75" customHeight="1">
      <c r="D228" s="32"/>
      <c r="E228" s="50"/>
    </row>
    <row r="229" spans="4:5" ht="12.75" customHeight="1">
      <c r="D229" s="32"/>
      <c r="E229" s="50"/>
    </row>
    <row r="230" spans="4:5" ht="12.75" customHeight="1">
      <c r="D230" s="32"/>
      <c r="E230" s="50"/>
    </row>
    <row r="231" spans="4:5" ht="12.75" customHeight="1">
      <c r="D231" s="32"/>
      <c r="E231" s="50"/>
    </row>
    <row r="232" spans="4:5" ht="12.75" customHeight="1">
      <c r="D232" s="32"/>
      <c r="E232" s="50"/>
    </row>
    <row r="233" spans="4:5" ht="12.75" customHeight="1">
      <c r="D233" s="32"/>
      <c r="E233" s="50"/>
    </row>
    <row r="234" spans="4:5" ht="12.75" customHeight="1">
      <c r="D234" s="32"/>
      <c r="E234" s="50"/>
    </row>
    <row r="235" spans="4:5" ht="12.75" customHeight="1">
      <c r="D235" s="32"/>
      <c r="E235" s="50"/>
    </row>
    <row r="236" spans="4:5" ht="12.75" customHeight="1">
      <c r="D236" s="32"/>
      <c r="E236" s="50"/>
    </row>
    <row r="237" spans="4:5" ht="12.75" customHeight="1">
      <c r="D237" s="32"/>
      <c r="E237" s="50"/>
    </row>
    <row r="238" spans="4:5" ht="12.75" customHeight="1">
      <c r="D238" s="32"/>
      <c r="E238" s="50"/>
    </row>
    <row r="239" spans="4:5" ht="12.75" customHeight="1">
      <c r="D239" s="32"/>
      <c r="E239" s="50"/>
    </row>
    <row r="240" spans="4:5" ht="12.75" customHeight="1">
      <c r="D240" s="32"/>
      <c r="E240" s="50"/>
    </row>
    <row r="241" spans="4:5" ht="12.75" customHeight="1">
      <c r="D241" s="32"/>
      <c r="E241" s="50"/>
    </row>
  </sheetData>
  <sheetProtection password="E73C" sheet="1" objects="1" scenarios="1"/>
  <printOptions horizontalCentered="1"/>
  <pageMargins left="0.2755905511811024" right="0.3937007874015748" top="0.2755905511811024" bottom="0.2755905511811024" header="0.15748031496062992" footer="0.15748031496062992"/>
  <pageSetup horizontalDpi="600" verticalDpi="600" orientation="portrait" paperSize="9" scale="58" r:id="rId1"/>
  <rowBreaks count="1" manualBreakCount="1">
    <brk id="19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E167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69.75390625" style="6" customWidth="1"/>
    <col min="2" max="2" width="23.625" style="5" customWidth="1"/>
    <col min="3" max="3" width="10.375" style="15" hidden="1" customWidth="1"/>
    <col min="4" max="4" width="20.625" style="15" hidden="1" customWidth="1"/>
    <col min="5" max="5" width="12.00390625" style="16" customWidth="1"/>
    <col min="6" max="16384" width="9.125" style="6" customWidth="1"/>
  </cols>
  <sheetData>
    <row r="1" ht="12.75" customHeight="1">
      <c r="A1" s="4" t="s">
        <v>593</v>
      </c>
    </row>
    <row r="2" spans="1:5" ht="12.75" customHeight="1">
      <c r="A2" s="4" t="s">
        <v>820</v>
      </c>
      <c r="B2" s="11"/>
      <c r="C2" s="17"/>
      <c r="D2" s="17"/>
      <c r="E2" s="18"/>
    </row>
    <row r="3" ht="12.75" customHeight="1">
      <c r="A3" s="4" t="s">
        <v>824</v>
      </c>
    </row>
    <row r="4" spans="1:5" ht="12.75" customHeight="1">
      <c r="A4" s="1" t="s">
        <v>594</v>
      </c>
      <c r="B4" s="1" t="s">
        <v>595</v>
      </c>
      <c r="C4" s="29" t="s">
        <v>596</v>
      </c>
      <c r="D4" s="29" t="s">
        <v>596</v>
      </c>
      <c r="E4" s="1" t="s">
        <v>596</v>
      </c>
    </row>
    <row r="5" spans="1:5" ht="20.25" customHeight="1">
      <c r="A5" s="28" t="s">
        <v>135</v>
      </c>
      <c r="B5" s="26"/>
      <c r="C5" s="26"/>
      <c r="D5" s="26"/>
      <c r="E5" s="27"/>
    </row>
    <row r="6" spans="1:5" ht="12.75" customHeight="1">
      <c r="A6" s="21" t="s">
        <v>136</v>
      </c>
      <c r="B6" s="22"/>
      <c r="C6" s="23"/>
      <c r="D6" s="23"/>
      <c r="E6" s="24"/>
    </row>
    <row r="7" spans="1:5" ht="12.75" customHeight="1">
      <c r="A7" s="7" t="s">
        <v>137</v>
      </c>
      <c r="B7" s="8" t="s">
        <v>138</v>
      </c>
      <c r="C7" s="13">
        <v>123</v>
      </c>
      <c r="D7" s="13">
        <f>C7*0.8*1.1*1.05*1.1</f>
        <v>125.01720000000003</v>
      </c>
      <c r="E7" s="20">
        <f aca="true" t="shared" si="0" ref="E7:E67">D7*32</f>
        <v>4000.550400000001</v>
      </c>
    </row>
    <row r="8" spans="1:5" ht="12.75" customHeight="1">
      <c r="A8" s="7" t="s">
        <v>149</v>
      </c>
      <c r="B8" s="8" t="s">
        <v>150</v>
      </c>
      <c r="C8" s="13">
        <v>126</v>
      </c>
      <c r="D8" s="13">
        <f aca="true" t="shared" si="1" ref="D8:D71">C8*0.8*1.1*1.05*1.1</f>
        <v>128.06640000000004</v>
      </c>
      <c r="E8" s="20">
        <f t="shared" si="0"/>
        <v>4098.124800000001</v>
      </c>
    </row>
    <row r="9" spans="1:5" ht="12.75" customHeight="1">
      <c r="A9" s="7" t="s">
        <v>161</v>
      </c>
      <c r="B9" s="8" t="s">
        <v>162</v>
      </c>
      <c r="C9" s="13">
        <v>131</v>
      </c>
      <c r="D9" s="13">
        <f t="shared" si="1"/>
        <v>133.14840000000004</v>
      </c>
      <c r="E9" s="20">
        <f t="shared" si="0"/>
        <v>4260.748800000001</v>
      </c>
    </row>
    <row r="10" spans="1:5" ht="12.75" customHeight="1">
      <c r="A10" s="7" t="s">
        <v>173</v>
      </c>
      <c r="B10" s="8" t="s">
        <v>174</v>
      </c>
      <c r="C10" s="13">
        <v>137</v>
      </c>
      <c r="D10" s="13">
        <f t="shared" si="1"/>
        <v>139.24680000000004</v>
      </c>
      <c r="E10" s="20">
        <f t="shared" si="0"/>
        <v>4455.897600000001</v>
      </c>
    </row>
    <row r="11" spans="1:5" ht="12.75" customHeight="1">
      <c r="A11" s="7" t="s">
        <v>139</v>
      </c>
      <c r="B11" s="8" t="s">
        <v>140</v>
      </c>
      <c r="C11" s="13">
        <v>154</v>
      </c>
      <c r="D11" s="13">
        <f t="shared" si="1"/>
        <v>156.52560000000003</v>
      </c>
      <c r="E11" s="20">
        <f t="shared" si="0"/>
        <v>5008.819200000001</v>
      </c>
    </row>
    <row r="12" spans="1:5" ht="12.75" customHeight="1">
      <c r="A12" s="7" t="s">
        <v>151</v>
      </c>
      <c r="B12" s="8" t="s">
        <v>152</v>
      </c>
      <c r="C12" s="13">
        <v>158</v>
      </c>
      <c r="D12" s="13">
        <f t="shared" si="1"/>
        <v>160.59120000000004</v>
      </c>
      <c r="E12" s="20">
        <f t="shared" si="0"/>
        <v>5138.918400000001</v>
      </c>
    </row>
    <row r="13" spans="1:5" ht="12.75" customHeight="1">
      <c r="A13" s="7" t="s">
        <v>163</v>
      </c>
      <c r="B13" s="8" t="s">
        <v>164</v>
      </c>
      <c r="C13" s="13">
        <v>163</v>
      </c>
      <c r="D13" s="13">
        <f t="shared" si="1"/>
        <v>165.67320000000004</v>
      </c>
      <c r="E13" s="20">
        <f t="shared" si="0"/>
        <v>5301.542400000001</v>
      </c>
    </row>
    <row r="14" spans="1:5" ht="12.75" customHeight="1">
      <c r="A14" s="7" t="s">
        <v>175</v>
      </c>
      <c r="B14" s="8" t="s">
        <v>176</v>
      </c>
      <c r="C14" s="13">
        <v>168</v>
      </c>
      <c r="D14" s="13">
        <f t="shared" si="1"/>
        <v>170.75520000000003</v>
      </c>
      <c r="E14" s="20">
        <f t="shared" si="0"/>
        <v>5464.166400000001</v>
      </c>
    </row>
    <row r="15" spans="1:5" ht="12.75" customHeight="1">
      <c r="A15" s="7" t="s">
        <v>141</v>
      </c>
      <c r="B15" s="8" t="s">
        <v>142</v>
      </c>
      <c r="C15" s="13">
        <v>165</v>
      </c>
      <c r="D15" s="13">
        <f t="shared" si="1"/>
        <v>167.70600000000005</v>
      </c>
      <c r="E15" s="20">
        <f t="shared" si="0"/>
        <v>5366.5920000000015</v>
      </c>
    </row>
    <row r="16" spans="1:5" ht="12.75" customHeight="1">
      <c r="A16" s="7" t="s">
        <v>153</v>
      </c>
      <c r="B16" s="8" t="s">
        <v>154</v>
      </c>
      <c r="C16" s="13">
        <v>168</v>
      </c>
      <c r="D16" s="13">
        <f t="shared" si="1"/>
        <v>170.75520000000003</v>
      </c>
      <c r="E16" s="20">
        <f t="shared" si="0"/>
        <v>5464.166400000001</v>
      </c>
    </row>
    <row r="17" spans="1:5" ht="12.75" customHeight="1">
      <c r="A17" s="7" t="s">
        <v>165</v>
      </c>
      <c r="B17" s="8" t="s">
        <v>166</v>
      </c>
      <c r="C17" s="13">
        <v>173</v>
      </c>
      <c r="D17" s="13">
        <f t="shared" si="1"/>
        <v>175.83720000000002</v>
      </c>
      <c r="E17" s="20">
        <f t="shared" si="0"/>
        <v>5626.790400000001</v>
      </c>
    </row>
    <row r="18" spans="1:5" ht="12.75" customHeight="1">
      <c r="A18" s="7" t="s">
        <v>177</v>
      </c>
      <c r="B18" s="8" t="s">
        <v>178</v>
      </c>
      <c r="C18" s="13">
        <v>179</v>
      </c>
      <c r="D18" s="13">
        <f t="shared" si="1"/>
        <v>181.93560000000005</v>
      </c>
      <c r="E18" s="20">
        <f t="shared" si="0"/>
        <v>5821.939200000002</v>
      </c>
    </row>
    <row r="19" spans="1:5" ht="12.75" customHeight="1">
      <c r="A19" s="7" t="s">
        <v>143</v>
      </c>
      <c r="B19" s="8" t="s">
        <v>144</v>
      </c>
      <c r="C19" s="13">
        <v>175</v>
      </c>
      <c r="D19" s="13">
        <f t="shared" si="1"/>
        <v>177.87000000000003</v>
      </c>
      <c r="E19" s="20">
        <f t="shared" si="0"/>
        <v>5691.840000000001</v>
      </c>
    </row>
    <row r="20" spans="1:5" ht="12.75" customHeight="1">
      <c r="A20" s="7" t="s">
        <v>155</v>
      </c>
      <c r="B20" s="8" t="s">
        <v>156</v>
      </c>
      <c r="C20" s="13">
        <v>179</v>
      </c>
      <c r="D20" s="13">
        <f t="shared" si="1"/>
        <v>181.93560000000005</v>
      </c>
      <c r="E20" s="20">
        <f t="shared" si="0"/>
        <v>5821.939200000002</v>
      </c>
    </row>
    <row r="21" spans="1:5" ht="12.75" customHeight="1">
      <c r="A21" s="7" t="s">
        <v>167</v>
      </c>
      <c r="B21" s="8" t="s">
        <v>168</v>
      </c>
      <c r="C21" s="13">
        <v>184</v>
      </c>
      <c r="D21" s="13">
        <f t="shared" si="1"/>
        <v>187.01760000000007</v>
      </c>
      <c r="E21" s="20">
        <f t="shared" si="0"/>
        <v>5984.563200000002</v>
      </c>
    </row>
    <row r="22" spans="1:5" ht="12.75" customHeight="1">
      <c r="A22" s="7" t="s">
        <v>179</v>
      </c>
      <c r="B22" s="8" t="s">
        <v>180</v>
      </c>
      <c r="C22" s="13">
        <v>189</v>
      </c>
      <c r="D22" s="13">
        <f t="shared" si="1"/>
        <v>192.09960000000004</v>
      </c>
      <c r="E22" s="20">
        <f t="shared" si="0"/>
        <v>6147.187200000001</v>
      </c>
    </row>
    <row r="23" spans="1:5" ht="12.75" customHeight="1">
      <c r="A23" s="7" t="s">
        <v>145</v>
      </c>
      <c r="B23" s="8" t="s">
        <v>146</v>
      </c>
      <c r="C23" s="13">
        <v>187</v>
      </c>
      <c r="D23" s="13">
        <f t="shared" si="1"/>
        <v>190.06680000000003</v>
      </c>
      <c r="E23" s="20">
        <f t="shared" si="0"/>
        <v>6082.137600000001</v>
      </c>
    </row>
    <row r="24" spans="1:5" ht="12.75" customHeight="1">
      <c r="A24" s="7" t="s">
        <v>157</v>
      </c>
      <c r="B24" s="8" t="s">
        <v>158</v>
      </c>
      <c r="C24" s="13">
        <v>190</v>
      </c>
      <c r="D24" s="13">
        <f t="shared" si="1"/>
        <v>193.11600000000004</v>
      </c>
      <c r="E24" s="20">
        <f t="shared" si="0"/>
        <v>6179.712000000001</v>
      </c>
    </row>
    <row r="25" spans="1:5" ht="12.75" customHeight="1">
      <c r="A25" s="7" t="s">
        <v>169</v>
      </c>
      <c r="B25" s="8" t="s">
        <v>170</v>
      </c>
      <c r="C25" s="13">
        <v>195</v>
      </c>
      <c r="D25" s="13">
        <f t="shared" si="1"/>
        <v>198.19800000000006</v>
      </c>
      <c r="E25" s="20">
        <f t="shared" si="0"/>
        <v>6342.336000000002</v>
      </c>
    </row>
    <row r="26" spans="1:5" ht="12.75" customHeight="1">
      <c r="A26" s="7" t="s">
        <v>181</v>
      </c>
      <c r="B26" s="8" t="s">
        <v>182</v>
      </c>
      <c r="C26" s="13">
        <v>201</v>
      </c>
      <c r="D26" s="13">
        <f t="shared" si="1"/>
        <v>204.29640000000006</v>
      </c>
      <c r="E26" s="20">
        <f t="shared" si="0"/>
        <v>6537.484800000002</v>
      </c>
    </row>
    <row r="27" spans="1:5" ht="12.75" customHeight="1">
      <c r="A27" s="7" t="s">
        <v>147</v>
      </c>
      <c r="B27" s="8" t="s">
        <v>148</v>
      </c>
      <c r="C27" s="13">
        <v>198</v>
      </c>
      <c r="D27" s="13">
        <f t="shared" si="1"/>
        <v>201.24720000000005</v>
      </c>
      <c r="E27" s="20">
        <f t="shared" si="0"/>
        <v>6439.910400000002</v>
      </c>
    </row>
    <row r="28" spans="1:5" ht="12.75" customHeight="1">
      <c r="A28" s="7" t="s">
        <v>159</v>
      </c>
      <c r="B28" s="8" t="s">
        <v>160</v>
      </c>
      <c r="C28" s="13">
        <v>203</v>
      </c>
      <c r="D28" s="13">
        <f t="shared" si="1"/>
        <v>206.32920000000004</v>
      </c>
      <c r="E28" s="20">
        <f t="shared" si="0"/>
        <v>6602.534400000001</v>
      </c>
    </row>
    <row r="29" spans="1:5" ht="12.75" customHeight="1">
      <c r="A29" s="7" t="s">
        <v>171</v>
      </c>
      <c r="B29" s="8" t="s">
        <v>172</v>
      </c>
      <c r="C29" s="13">
        <v>208</v>
      </c>
      <c r="D29" s="13">
        <f t="shared" si="1"/>
        <v>211.41120000000006</v>
      </c>
      <c r="E29" s="20">
        <f t="shared" si="0"/>
        <v>6765.158400000002</v>
      </c>
    </row>
    <row r="30" spans="1:5" ht="12.75" customHeight="1">
      <c r="A30" s="7" t="s">
        <v>183</v>
      </c>
      <c r="B30" s="8" t="s">
        <v>184</v>
      </c>
      <c r="C30" s="13">
        <v>213</v>
      </c>
      <c r="D30" s="13">
        <f t="shared" si="1"/>
        <v>216.49320000000006</v>
      </c>
      <c r="E30" s="20">
        <f t="shared" si="0"/>
        <v>6927.782400000002</v>
      </c>
    </row>
    <row r="31" spans="1:5" ht="12.75" customHeight="1">
      <c r="A31" s="7" t="s">
        <v>185</v>
      </c>
      <c r="B31" s="8" t="s">
        <v>186</v>
      </c>
      <c r="C31" s="13">
        <v>144</v>
      </c>
      <c r="D31" s="13">
        <f t="shared" si="1"/>
        <v>146.36160000000004</v>
      </c>
      <c r="E31" s="20">
        <f t="shared" si="0"/>
        <v>4683.571200000001</v>
      </c>
    </row>
    <row r="32" spans="1:5" ht="12.75" customHeight="1">
      <c r="A32" s="7" t="s">
        <v>197</v>
      </c>
      <c r="B32" s="8" t="s">
        <v>198</v>
      </c>
      <c r="C32" s="13">
        <v>147</v>
      </c>
      <c r="D32" s="13">
        <f t="shared" si="1"/>
        <v>149.41080000000005</v>
      </c>
      <c r="E32" s="20">
        <f t="shared" si="0"/>
        <v>4781.145600000002</v>
      </c>
    </row>
    <row r="33" spans="1:5" ht="12.75" customHeight="1">
      <c r="A33" s="7" t="s">
        <v>209</v>
      </c>
      <c r="B33" s="8" t="s">
        <v>210</v>
      </c>
      <c r="C33" s="13">
        <v>152</v>
      </c>
      <c r="D33" s="13">
        <f t="shared" si="1"/>
        <v>154.49280000000005</v>
      </c>
      <c r="E33" s="20">
        <f t="shared" si="0"/>
        <v>4943.769600000001</v>
      </c>
    </row>
    <row r="34" spans="1:5" ht="12.75" customHeight="1">
      <c r="A34" s="7" t="s">
        <v>221</v>
      </c>
      <c r="B34" s="8" t="s">
        <v>222</v>
      </c>
      <c r="C34" s="13">
        <v>158</v>
      </c>
      <c r="D34" s="13">
        <f t="shared" si="1"/>
        <v>160.59120000000004</v>
      </c>
      <c r="E34" s="20">
        <f t="shared" si="0"/>
        <v>5138.918400000001</v>
      </c>
    </row>
    <row r="35" spans="1:5" ht="12.75" customHeight="1">
      <c r="A35" s="7" t="s">
        <v>187</v>
      </c>
      <c r="B35" s="8" t="s">
        <v>188</v>
      </c>
      <c r="C35" s="13">
        <v>177</v>
      </c>
      <c r="D35" s="13">
        <f t="shared" si="1"/>
        <v>179.90280000000004</v>
      </c>
      <c r="E35" s="20">
        <f t="shared" si="0"/>
        <v>5756.889600000001</v>
      </c>
    </row>
    <row r="36" spans="1:5" ht="12.75" customHeight="1">
      <c r="A36" s="7" t="s">
        <v>199</v>
      </c>
      <c r="B36" s="8" t="s">
        <v>200</v>
      </c>
      <c r="C36" s="13">
        <v>181</v>
      </c>
      <c r="D36" s="13">
        <f t="shared" si="1"/>
        <v>183.96840000000006</v>
      </c>
      <c r="E36" s="20">
        <f t="shared" si="0"/>
        <v>5886.988800000002</v>
      </c>
    </row>
    <row r="37" spans="1:5" ht="12.75" customHeight="1">
      <c r="A37" s="7" t="s">
        <v>211</v>
      </c>
      <c r="B37" s="8" t="s">
        <v>212</v>
      </c>
      <c r="C37" s="13">
        <v>186</v>
      </c>
      <c r="D37" s="13">
        <f t="shared" si="1"/>
        <v>189.05040000000005</v>
      </c>
      <c r="E37" s="20">
        <f t="shared" si="0"/>
        <v>6049.612800000002</v>
      </c>
    </row>
    <row r="38" spans="1:5" ht="12.75" customHeight="1">
      <c r="A38" s="7" t="s">
        <v>223</v>
      </c>
      <c r="B38" s="8" t="s">
        <v>224</v>
      </c>
      <c r="C38" s="13">
        <v>191</v>
      </c>
      <c r="D38" s="13">
        <f t="shared" si="1"/>
        <v>194.13240000000002</v>
      </c>
      <c r="E38" s="20">
        <f t="shared" si="0"/>
        <v>6212.236800000001</v>
      </c>
    </row>
    <row r="39" spans="1:5" ht="12.75" customHeight="1">
      <c r="A39" s="7" t="s">
        <v>189</v>
      </c>
      <c r="B39" s="8" t="s">
        <v>190</v>
      </c>
      <c r="C39" s="13">
        <v>189</v>
      </c>
      <c r="D39" s="13">
        <f t="shared" si="1"/>
        <v>192.09960000000004</v>
      </c>
      <c r="E39" s="20">
        <f t="shared" si="0"/>
        <v>6147.187200000001</v>
      </c>
    </row>
    <row r="40" spans="1:5" ht="12.75" customHeight="1">
      <c r="A40" s="7" t="s">
        <v>201</v>
      </c>
      <c r="B40" s="8" t="s">
        <v>202</v>
      </c>
      <c r="C40" s="13">
        <v>192</v>
      </c>
      <c r="D40" s="13">
        <f t="shared" si="1"/>
        <v>195.14880000000005</v>
      </c>
      <c r="E40" s="20">
        <f t="shared" si="0"/>
        <v>6244.761600000002</v>
      </c>
    </row>
    <row r="41" spans="1:5" ht="12.75" customHeight="1">
      <c r="A41" s="7" t="s">
        <v>213</v>
      </c>
      <c r="B41" s="8" t="s">
        <v>214</v>
      </c>
      <c r="C41" s="13">
        <v>197</v>
      </c>
      <c r="D41" s="13">
        <f t="shared" si="1"/>
        <v>200.23080000000007</v>
      </c>
      <c r="E41" s="20">
        <f t="shared" si="0"/>
        <v>6407.385600000002</v>
      </c>
    </row>
    <row r="42" spans="1:5" ht="12.75" customHeight="1">
      <c r="A42" s="7" t="s">
        <v>225</v>
      </c>
      <c r="B42" s="8" t="s">
        <v>226</v>
      </c>
      <c r="C42" s="13">
        <v>203</v>
      </c>
      <c r="D42" s="13">
        <f t="shared" si="1"/>
        <v>206.32920000000004</v>
      </c>
      <c r="E42" s="20">
        <f t="shared" si="0"/>
        <v>6602.534400000001</v>
      </c>
    </row>
    <row r="43" spans="1:5" ht="12.75" customHeight="1">
      <c r="A43" s="7" t="s">
        <v>191</v>
      </c>
      <c r="B43" s="8" t="s">
        <v>192</v>
      </c>
      <c r="C43" s="13">
        <v>202</v>
      </c>
      <c r="D43" s="13">
        <f t="shared" si="1"/>
        <v>205.31280000000007</v>
      </c>
      <c r="E43" s="20">
        <f t="shared" si="0"/>
        <v>6570.009600000002</v>
      </c>
    </row>
    <row r="44" spans="1:5" ht="12.75" customHeight="1">
      <c r="A44" s="7" t="s">
        <v>203</v>
      </c>
      <c r="B44" s="8" t="s">
        <v>204</v>
      </c>
      <c r="C44" s="13">
        <v>205</v>
      </c>
      <c r="D44" s="13">
        <f t="shared" si="1"/>
        <v>208.36200000000002</v>
      </c>
      <c r="E44" s="20">
        <f t="shared" si="0"/>
        <v>6667.584000000001</v>
      </c>
    </row>
    <row r="45" spans="1:5" ht="12.75" customHeight="1">
      <c r="A45" s="7" t="s">
        <v>215</v>
      </c>
      <c r="B45" s="8" t="s">
        <v>216</v>
      </c>
      <c r="C45" s="13">
        <v>210</v>
      </c>
      <c r="D45" s="13">
        <f t="shared" si="1"/>
        <v>213.44400000000005</v>
      </c>
      <c r="E45" s="20">
        <f t="shared" si="0"/>
        <v>6830.208000000001</v>
      </c>
    </row>
    <row r="46" spans="1:5" ht="12.75" customHeight="1">
      <c r="A46" s="7" t="s">
        <v>227</v>
      </c>
      <c r="B46" s="8" t="s">
        <v>228</v>
      </c>
      <c r="C46" s="13">
        <v>215</v>
      </c>
      <c r="D46" s="13">
        <f t="shared" si="1"/>
        <v>218.52600000000004</v>
      </c>
      <c r="E46" s="20">
        <f t="shared" si="0"/>
        <v>6992.832000000001</v>
      </c>
    </row>
    <row r="47" spans="1:5" ht="12.75" customHeight="1">
      <c r="A47" s="7" t="s">
        <v>193</v>
      </c>
      <c r="B47" s="8" t="s">
        <v>194</v>
      </c>
      <c r="C47" s="13">
        <v>217</v>
      </c>
      <c r="D47" s="13">
        <f t="shared" si="1"/>
        <v>220.55880000000005</v>
      </c>
      <c r="E47" s="20">
        <f t="shared" si="0"/>
        <v>7057.8816000000015</v>
      </c>
    </row>
    <row r="48" spans="1:5" ht="12.75" customHeight="1">
      <c r="A48" s="7" t="s">
        <v>205</v>
      </c>
      <c r="B48" s="8" t="s">
        <v>206</v>
      </c>
      <c r="C48" s="13">
        <v>221</v>
      </c>
      <c r="D48" s="13">
        <f t="shared" si="1"/>
        <v>224.62440000000007</v>
      </c>
      <c r="E48" s="20">
        <f t="shared" si="0"/>
        <v>7187.980800000002</v>
      </c>
    </row>
    <row r="49" spans="1:5" ht="12.75" customHeight="1">
      <c r="A49" s="7" t="s">
        <v>217</v>
      </c>
      <c r="B49" s="8" t="s">
        <v>218</v>
      </c>
      <c r="C49" s="13">
        <v>226</v>
      </c>
      <c r="D49" s="13">
        <f t="shared" si="1"/>
        <v>229.70640000000006</v>
      </c>
      <c r="E49" s="20">
        <f t="shared" si="0"/>
        <v>7350.604800000002</v>
      </c>
    </row>
    <row r="50" spans="1:5" ht="12.75" customHeight="1">
      <c r="A50" s="7" t="s">
        <v>229</v>
      </c>
      <c r="B50" s="8" t="s">
        <v>230</v>
      </c>
      <c r="C50" s="13">
        <v>231</v>
      </c>
      <c r="D50" s="13">
        <f t="shared" si="1"/>
        <v>234.78840000000008</v>
      </c>
      <c r="E50" s="20">
        <f t="shared" si="0"/>
        <v>7513.228800000003</v>
      </c>
    </row>
    <row r="51" spans="1:5" ht="12.75" customHeight="1">
      <c r="A51" s="7" t="s">
        <v>195</v>
      </c>
      <c r="B51" s="8" t="s">
        <v>196</v>
      </c>
      <c r="C51" s="13">
        <v>235</v>
      </c>
      <c r="D51" s="13">
        <f t="shared" si="1"/>
        <v>238.85400000000004</v>
      </c>
      <c r="E51" s="20">
        <f t="shared" si="0"/>
        <v>7643.328000000001</v>
      </c>
    </row>
    <row r="52" spans="1:5" ht="12.75" customHeight="1">
      <c r="A52" s="7" t="s">
        <v>207</v>
      </c>
      <c r="B52" s="8" t="s">
        <v>208</v>
      </c>
      <c r="C52" s="13">
        <v>239</v>
      </c>
      <c r="D52" s="13">
        <f t="shared" si="1"/>
        <v>242.91960000000006</v>
      </c>
      <c r="E52" s="20">
        <f t="shared" si="0"/>
        <v>7773.427200000002</v>
      </c>
    </row>
    <row r="53" spans="1:5" ht="12.75" customHeight="1">
      <c r="A53" s="7" t="s">
        <v>219</v>
      </c>
      <c r="B53" s="8" t="s">
        <v>220</v>
      </c>
      <c r="C53" s="13">
        <v>245</v>
      </c>
      <c r="D53" s="13">
        <f t="shared" si="1"/>
        <v>249.01800000000006</v>
      </c>
      <c r="E53" s="20">
        <f t="shared" si="0"/>
        <v>7968.576000000002</v>
      </c>
    </row>
    <row r="54" spans="1:5" ht="12.75" customHeight="1">
      <c r="A54" s="7" t="s">
        <v>231</v>
      </c>
      <c r="B54" s="8" t="s">
        <v>232</v>
      </c>
      <c r="C54" s="13">
        <v>250</v>
      </c>
      <c r="D54" s="13">
        <f t="shared" si="1"/>
        <v>254.10000000000005</v>
      </c>
      <c r="E54" s="20">
        <f t="shared" si="0"/>
        <v>8131.200000000002</v>
      </c>
    </row>
    <row r="55" spans="1:5" ht="12.75" customHeight="1">
      <c r="A55" s="7" t="s">
        <v>233</v>
      </c>
      <c r="B55" s="8" t="s">
        <v>234</v>
      </c>
      <c r="C55" s="13">
        <v>132</v>
      </c>
      <c r="D55" s="13">
        <f t="shared" si="1"/>
        <v>134.16480000000004</v>
      </c>
      <c r="E55" s="20">
        <f t="shared" si="0"/>
        <v>4293.273600000001</v>
      </c>
    </row>
    <row r="56" spans="1:5" ht="12.75" customHeight="1">
      <c r="A56" s="7" t="s">
        <v>254</v>
      </c>
      <c r="B56" s="8" t="s">
        <v>255</v>
      </c>
      <c r="C56" s="13">
        <v>135</v>
      </c>
      <c r="D56" s="13">
        <f t="shared" si="1"/>
        <v>137.21400000000003</v>
      </c>
      <c r="E56" s="20">
        <f t="shared" si="0"/>
        <v>4390.848000000001</v>
      </c>
    </row>
    <row r="57" spans="1:5" ht="12.75" customHeight="1">
      <c r="A57" s="7" t="s">
        <v>266</v>
      </c>
      <c r="B57" s="8" t="s">
        <v>267</v>
      </c>
      <c r="C57" s="13">
        <v>141</v>
      </c>
      <c r="D57" s="13">
        <f t="shared" si="1"/>
        <v>143.31240000000003</v>
      </c>
      <c r="E57" s="20">
        <f>D57*32</f>
        <v>4585.996800000001</v>
      </c>
    </row>
    <row r="58" spans="1:5" ht="12.75" customHeight="1">
      <c r="A58" s="7" t="s">
        <v>281</v>
      </c>
      <c r="B58" s="8" t="s">
        <v>282</v>
      </c>
      <c r="C58" s="13">
        <v>146</v>
      </c>
      <c r="D58" s="13">
        <f t="shared" si="1"/>
        <v>148.39440000000005</v>
      </c>
      <c r="E58" s="20">
        <f>D58*32</f>
        <v>4748.6208000000015</v>
      </c>
    </row>
    <row r="59" spans="1:5" ht="12.75" customHeight="1">
      <c r="A59" s="7" t="s">
        <v>235</v>
      </c>
      <c r="B59" s="8" t="s">
        <v>236</v>
      </c>
      <c r="C59" s="13">
        <v>166</v>
      </c>
      <c r="D59" s="13">
        <f t="shared" si="1"/>
        <v>168.72240000000002</v>
      </c>
      <c r="E59" s="20">
        <f t="shared" si="0"/>
        <v>5399.116800000001</v>
      </c>
    </row>
    <row r="60" spans="1:5" ht="12.75" customHeight="1">
      <c r="A60" s="7" t="s">
        <v>256</v>
      </c>
      <c r="B60" s="8" t="s">
        <v>257</v>
      </c>
      <c r="C60" s="13">
        <v>169</v>
      </c>
      <c r="D60" s="13">
        <f t="shared" si="1"/>
        <v>171.77160000000006</v>
      </c>
      <c r="E60" s="20">
        <f>D60*32</f>
        <v>5496.691200000002</v>
      </c>
    </row>
    <row r="61" spans="1:5" ht="12.75" customHeight="1">
      <c r="A61" s="7" t="s">
        <v>268</v>
      </c>
      <c r="B61" s="8" t="s">
        <v>269</v>
      </c>
      <c r="C61" s="13">
        <v>174</v>
      </c>
      <c r="D61" s="13">
        <f t="shared" si="1"/>
        <v>176.85360000000006</v>
      </c>
      <c r="E61" s="20">
        <f>D61*32</f>
        <v>5659.315200000002</v>
      </c>
    </row>
    <row r="62" spans="1:5" ht="12.75" customHeight="1">
      <c r="A62" s="7" t="s">
        <v>283</v>
      </c>
      <c r="B62" s="8" t="s">
        <v>284</v>
      </c>
      <c r="C62" s="13">
        <v>180</v>
      </c>
      <c r="D62" s="13">
        <f t="shared" si="1"/>
        <v>182.95200000000003</v>
      </c>
      <c r="E62" s="20">
        <f>D62*32</f>
        <v>5854.464000000001</v>
      </c>
    </row>
    <row r="63" spans="1:5" ht="12.75" customHeight="1">
      <c r="A63" s="7" t="s">
        <v>237</v>
      </c>
      <c r="B63" s="8" t="s">
        <v>238</v>
      </c>
      <c r="C63" s="13">
        <v>179</v>
      </c>
      <c r="D63" s="13">
        <f t="shared" si="1"/>
        <v>181.93560000000005</v>
      </c>
      <c r="E63" s="20">
        <f t="shared" si="0"/>
        <v>5821.939200000002</v>
      </c>
    </row>
    <row r="64" spans="1:5" ht="12.75" customHeight="1">
      <c r="A64" s="7" t="s">
        <v>258</v>
      </c>
      <c r="B64" s="8" t="s">
        <v>259</v>
      </c>
      <c r="C64" s="13">
        <v>182</v>
      </c>
      <c r="D64" s="13">
        <f t="shared" si="1"/>
        <v>184.98480000000004</v>
      </c>
      <c r="E64" s="20">
        <f>D64*32</f>
        <v>5919.513600000001</v>
      </c>
    </row>
    <row r="65" spans="1:5" ht="12.75" customHeight="1">
      <c r="A65" s="7" t="s">
        <v>270</v>
      </c>
      <c r="B65" s="8" t="s">
        <v>271</v>
      </c>
      <c r="C65" s="13">
        <v>187</v>
      </c>
      <c r="D65" s="13">
        <f t="shared" si="1"/>
        <v>190.06680000000003</v>
      </c>
      <c r="E65" s="20">
        <f>D65*32</f>
        <v>6082.137600000001</v>
      </c>
    </row>
    <row r="66" spans="1:5" ht="12.75" customHeight="1">
      <c r="A66" s="7" t="s">
        <v>285</v>
      </c>
      <c r="B66" s="8" t="s">
        <v>286</v>
      </c>
      <c r="C66" s="13">
        <v>192</v>
      </c>
      <c r="D66" s="13">
        <f t="shared" si="1"/>
        <v>195.14880000000005</v>
      </c>
      <c r="E66" s="20">
        <f>D66*32</f>
        <v>6244.761600000002</v>
      </c>
    </row>
    <row r="67" spans="1:5" ht="12.75" customHeight="1">
      <c r="A67" s="7" t="s">
        <v>239</v>
      </c>
      <c r="B67" s="8" t="s">
        <v>240</v>
      </c>
      <c r="C67" s="13">
        <v>193</v>
      </c>
      <c r="D67" s="13">
        <f t="shared" si="1"/>
        <v>196.16520000000008</v>
      </c>
      <c r="E67" s="20">
        <f t="shared" si="0"/>
        <v>6277.286400000003</v>
      </c>
    </row>
    <row r="68" spans="1:5" ht="12.75" customHeight="1">
      <c r="A68" s="7" t="s">
        <v>260</v>
      </c>
      <c r="B68" s="8" t="s">
        <v>261</v>
      </c>
      <c r="C68" s="13">
        <v>196</v>
      </c>
      <c r="D68" s="13">
        <f t="shared" si="1"/>
        <v>199.21440000000004</v>
      </c>
      <c r="E68" s="20">
        <f aca="true" t="shared" si="2" ref="E68:E78">D68*32</f>
        <v>6374.860800000001</v>
      </c>
    </row>
    <row r="69" spans="1:5" ht="12.75" customHeight="1">
      <c r="A69" s="7" t="s">
        <v>272</v>
      </c>
      <c r="B69" s="8" t="s">
        <v>273</v>
      </c>
      <c r="C69" s="13">
        <v>202</v>
      </c>
      <c r="D69" s="13">
        <f t="shared" si="1"/>
        <v>205.31280000000007</v>
      </c>
      <c r="E69" s="20">
        <f t="shared" si="2"/>
        <v>6570.009600000002</v>
      </c>
    </row>
    <row r="70" spans="1:5" ht="12.75" customHeight="1">
      <c r="A70" s="7" t="s">
        <v>287</v>
      </c>
      <c r="B70" s="8" t="s">
        <v>288</v>
      </c>
      <c r="C70" s="13">
        <v>207</v>
      </c>
      <c r="D70" s="13">
        <f t="shared" si="1"/>
        <v>210.3948000000001</v>
      </c>
      <c r="E70" s="20">
        <f t="shared" si="2"/>
        <v>6732.633600000003</v>
      </c>
    </row>
    <row r="71" spans="1:5" ht="12.75" customHeight="1">
      <c r="A71" s="7" t="s">
        <v>241</v>
      </c>
      <c r="B71" s="8" t="s">
        <v>242</v>
      </c>
      <c r="C71" s="13">
        <v>207</v>
      </c>
      <c r="D71" s="13">
        <f t="shared" si="1"/>
        <v>210.3948000000001</v>
      </c>
      <c r="E71" s="20">
        <f t="shared" si="2"/>
        <v>6732.633600000003</v>
      </c>
    </row>
    <row r="72" spans="1:5" ht="12.75" customHeight="1">
      <c r="A72" s="7" t="s">
        <v>262</v>
      </c>
      <c r="B72" s="8" t="s">
        <v>263</v>
      </c>
      <c r="C72" s="13">
        <v>210</v>
      </c>
      <c r="D72" s="13">
        <f aca="true" t="shared" si="3" ref="D72:D78">C72*0.8*1.1*1.05*1.1</f>
        <v>213.44400000000005</v>
      </c>
      <c r="E72" s="20">
        <f t="shared" si="2"/>
        <v>6830.208000000001</v>
      </c>
    </row>
    <row r="73" spans="1:5" ht="12.75" customHeight="1">
      <c r="A73" s="7" t="s">
        <v>277</v>
      </c>
      <c r="B73" s="8" t="s">
        <v>278</v>
      </c>
      <c r="C73" s="13">
        <v>215</v>
      </c>
      <c r="D73" s="13">
        <f t="shared" si="3"/>
        <v>218.52600000000004</v>
      </c>
      <c r="E73" s="20">
        <f t="shared" si="2"/>
        <v>6992.832000000001</v>
      </c>
    </row>
    <row r="74" spans="1:5" ht="12.75" customHeight="1">
      <c r="A74" s="7" t="s">
        <v>289</v>
      </c>
      <c r="B74" s="8" t="s">
        <v>290</v>
      </c>
      <c r="C74" s="13">
        <v>221</v>
      </c>
      <c r="D74" s="13">
        <f t="shared" si="3"/>
        <v>224.62440000000007</v>
      </c>
      <c r="E74" s="20">
        <f t="shared" si="2"/>
        <v>7187.980800000002</v>
      </c>
    </row>
    <row r="75" spans="1:5" ht="12.75" customHeight="1">
      <c r="A75" s="7" t="s">
        <v>243</v>
      </c>
      <c r="B75" s="8" t="s">
        <v>244</v>
      </c>
      <c r="C75" s="13">
        <v>223</v>
      </c>
      <c r="D75" s="13">
        <f t="shared" si="3"/>
        <v>226.65720000000005</v>
      </c>
      <c r="E75" s="20">
        <f t="shared" si="2"/>
        <v>7253.0304000000015</v>
      </c>
    </row>
    <row r="76" spans="1:5" ht="12.75" customHeight="1">
      <c r="A76" s="7" t="s">
        <v>264</v>
      </c>
      <c r="B76" s="8" t="s">
        <v>265</v>
      </c>
      <c r="C76" s="13">
        <v>227</v>
      </c>
      <c r="D76" s="13">
        <f t="shared" si="3"/>
        <v>230.72280000000006</v>
      </c>
      <c r="E76" s="20">
        <f t="shared" si="2"/>
        <v>7383.129600000002</v>
      </c>
    </row>
    <row r="77" spans="1:5" ht="12.75" customHeight="1">
      <c r="A77" s="7" t="s">
        <v>279</v>
      </c>
      <c r="B77" s="8" t="s">
        <v>280</v>
      </c>
      <c r="C77" s="13">
        <v>232</v>
      </c>
      <c r="D77" s="13">
        <f t="shared" si="3"/>
        <v>235.80480000000009</v>
      </c>
      <c r="E77" s="20">
        <f t="shared" si="2"/>
        <v>7545.753600000003</v>
      </c>
    </row>
    <row r="78" spans="1:5" ht="12.75" customHeight="1">
      <c r="A78" s="7" t="s">
        <v>291</v>
      </c>
      <c r="B78" s="8" t="s">
        <v>292</v>
      </c>
      <c r="C78" s="13">
        <v>237</v>
      </c>
      <c r="D78" s="13">
        <f t="shared" si="3"/>
        <v>240.88680000000005</v>
      </c>
      <c r="E78" s="20">
        <f t="shared" si="2"/>
        <v>7708.377600000002</v>
      </c>
    </row>
    <row r="79" spans="1:5" ht="12.75" customHeight="1">
      <c r="A79" s="21" t="s">
        <v>293</v>
      </c>
      <c r="B79" s="22"/>
      <c r="C79" s="23"/>
      <c r="D79" s="13"/>
      <c r="E79" s="23"/>
    </row>
    <row r="80" spans="1:5" ht="12.75" customHeight="1">
      <c r="A80" s="7" t="s">
        <v>294</v>
      </c>
      <c r="B80" s="8" t="s">
        <v>295</v>
      </c>
      <c r="C80" s="13">
        <v>112</v>
      </c>
      <c r="D80" s="13">
        <f>C80*0.8*1.1*1.05*1.1</f>
        <v>113.83680000000004</v>
      </c>
      <c r="E80" s="20">
        <f aca="true" t="shared" si="4" ref="E80:E124">D80*32</f>
        <v>3642.7776000000013</v>
      </c>
    </row>
    <row r="81" spans="1:5" ht="12.75" customHeight="1">
      <c r="A81" s="7" t="s">
        <v>306</v>
      </c>
      <c r="B81" s="8" t="s">
        <v>307</v>
      </c>
      <c r="C81" s="13">
        <v>116</v>
      </c>
      <c r="D81" s="13">
        <f aca="true" t="shared" si="5" ref="D81:D144">C81*0.8*1.1*1.05*1.1</f>
        <v>117.90240000000004</v>
      </c>
      <c r="E81" s="20">
        <f t="shared" si="4"/>
        <v>3772.8768000000014</v>
      </c>
    </row>
    <row r="82" spans="1:5" ht="12.75" customHeight="1">
      <c r="A82" s="7" t="s">
        <v>318</v>
      </c>
      <c r="B82" s="8" t="s">
        <v>319</v>
      </c>
      <c r="C82" s="13">
        <v>121</v>
      </c>
      <c r="D82" s="13">
        <f t="shared" si="5"/>
        <v>122.98440000000004</v>
      </c>
      <c r="E82" s="20">
        <f t="shared" si="4"/>
        <v>3935.500800000001</v>
      </c>
    </row>
    <row r="83" spans="1:5" ht="12.75" customHeight="1">
      <c r="A83" s="7" t="s">
        <v>330</v>
      </c>
      <c r="B83" s="8" t="s">
        <v>331</v>
      </c>
      <c r="C83" s="13">
        <v>126</v>
      </c>
      <c r="D83" s="13">
        <f t="shared" si="5"/>
        <v>128.06640000000004</v>
      </c>
      <c r="E83" s="20">
        <f t="shared" si="4"/>
        <v>4098.124800000001</v>
      </c>
    </row>
    <row r="84" spans="1:5" ht="12.75" customHeight="1">
      <c r="A84" s="7" t="s">
        <v>296</v>
      </c>
      <c r="B84" s="8" t="s">
        <v>297</v>
      </c>
      <c r="C84" s="13">
        <v>144</v>
      </c>
      <c r="D84" s="13">
        <f t="shared" si="5"/>
        <v>146.36160000000004</v>
      </c>
      <c r="E84" s="20">
        <f t="shared" si="4"/>
        <v>4683.571200000001</v>
      </c>
    </row>
    <row r="85" spans="1:5" ht="12.75" customHeight="1">
      <c r="A85" s="7" t="s">
        <v>308</v>
      </c>
      <c r="B85" s="8" t="s">
        <v>309</v>
      </c>
      <c r="C85" s="13">
        <v>147</v>
      </c>
      <c r="D85" s="13">
        <f t="shared" si="5"/>
        <v>149.41080000000005</v>
      </c>
      <c r="E85" s="20">
        <f t="shared" si="4"/>
        <v>4781.145600000002</v>
      </c>
    </row>
    <row r="86" spans="1:5" ht="12.75" customHeight="1">
      <c r="A86" s="7" t="s">
        <v>320</v>
      </c>
      <c r="B86" s="8" t="s">
        <v>321</v>
      </c>
      <c r="C86" s="13">
        <v>152</v>
      </c>
      <c r="D86" s="13">
        <f t="shared" si="5"/>
        <v>154.49280000000005</v>
      </c>
      <c r="E86" s="20">
        <f t="shared" si="4"/>
        <v>4943.769600000001</v>
      </c>
    </row>
    <row r="87" spans="1:5" ht="12.75" customHeight="1">
      <c r="A87" s="7" t="s">
        <v>332</v>
      </c>
      <c r="B87" s="8" t="s">
        <v>333</v>
      </c>
      <c r="C87" s="13">
        <v>158</v>
      </c>
      <c r="D87" s="13">
        <f t="shared" si="5"/>
        <v>160.59120000000004</v>
      </c>
      <c r="E87" s="20">
        <f t="shared" si="4"/>
        <v>5138.918400000001</v>
      </c>
    </row>
    <row r="88" spans="1:5" ht="12.75" customHeight="1">
      <c r="A88" s="7" t="s">
        <v>298</v>
      </c>
      <c r="B88" s="8" t="s">
        <v>299</v>
      </c>
      <c r="C88" s="13">
        <v>154</v>
      </c>
      <c r="D88" s="13">
        <f t="shared" si="5"/>
        <v>156.52560000000003</v>
      </c>
      <c r="E88" s="20">
        <f t="shared" si="4"/>
        <v>5008.819200000001</v>
      </c>
    </row>
    <row r="89" spans="1:5" ht="12.75" customHeight="1">
      <c r="A89" s="7" t="s">
        <v>310</v>
      </c>
      <c r="B89" s="8" t="s">
        <v>311</v>
      </c>
      <c r="C89" s="13">
        <v>158</v>
      </c>
      <c r="D89" s="13">
        <f t="shared" si="5"/>
        <v>160.59120000000004</v>
      </c>
      <c r="E89" s="20">
        <f t="shared" si="4"/>
        <v>5138.918400000001</v>
      </c>
    </row>
    <row r="90" spans="1:5" ht="12.75" customHeight="1">
      <c r="A90" s="7" t="s">
        <v>322</v>
      </c>
      <c r="B90" s="8" t="s">
        <v>323</v>
      </c>
      <c r="C90" s="13">
        <v>163</v>
      </c>
      <c r="D90" s="13">
        <f t="shared" si="5"/>
        <v>165.67320000000004</v>
      </c>
      <c r="E90" s="20">
        <f t="shared" si="4"/>
        <v>5301.542400000001</v>
      </c>
    </row>
    <row r="91" spans="1:5" ht="12.75" customHeight="1">
      <c r="A91" s="7" t="s">
        <v>334</v>
      </c>
      <c r="B91" s="8" t="s">
        <v>335</v>
      </c>
      <c r="C91" s="13">
        <v>168</v>
      </c>
      <c r="D91" s="13">
        <f t="shared" si="5"/>
        <v>170.75520000000003</v>
      </c>
      <c r="E91" s="20">
        <f t="shared" si="4"/>
        <v>5464.166400000001</v>
      </c>
    </row>
    <row r="92" spans="1:5" ht="12.75" customHeight="1">
      <c r="A92" s="7" t="s">
        <v>300</v>
      </c>
      <c r="B92" s="8" t="s">
        <v>301</v>
      </c>
      <c r="C92" s="13">
        <v>165</v>
      </c>
      <c r="D92" s="13">
        <f t="shared" si="5"/>
        <v>167.70600000000005</v>
      </c>
      <c r="E92" s="20">
        <f t="shared" si="4"/>
        <v>5366.5920000000015</v>
      </c>
    </row>
    <row r="93" spans="1:5" ht="12.75" customHeight="1">
      <c r="A93" s="7" t="s">
        <v>312</v>
      </c>
      <c r="B93" s="8" t="s">
        <v>313</v>
      </c>
      <c r="C93" s="13">
        <v>168</v>
      </c>
      <c r="D93" s="13">
        <f t="shared" si="5"/>
        <v>170.75520000000003</v>
      </c>
      <c r="E93" s="20">
        <f t="shared" si="4"/>
        <v>5464.166400000001</v>
      </c>
    </row>
    <row r="94" spans="1:5" ht="12.75" customHeight="1">
      <c r="A94" s="7" t="s">
        <v>324</v>
      </c>
      <c r="B94" s="8" t="s">
        <v>325</v>
      </c>
      <c r="C94" s="13">
        <v>173</v>
      </c>
      <c r="D94" s="13">
        <f t="shared" si="5"/>
        <v>175.83720000000002</v>
      </c>
      <c r="E94" s="20">
        <f t="shared" si="4"/>
        <v>5626.790400000001</v>
      </c>
    </row>
    <row r="95" spans="1:5" ht="12.75" customHeight="1">
      <c r="A95" s="7" t="s">
        <v>336</v>
      </c>
      <c r="B95" s="8" t="s">
        <v>337</v>
      </c>
      <c r="C95" s="13">
        <v>179</v>
      </c>
      <c r="D95" s="13">
        <f t="shared" si="5"/>
        <v>181.93560000000005</v>
      </c>
      <c r="E95" s="20">
        <f t="shared" si="4"/>
        <v>5821.939200000002</v>
      </c>
    </row>
    <row r="96" spans="1:5" ht="12.75" customHeight="1">
      <c r="A96" s="7" t="s">
        <v>302</v>
      </c>
      <c r="B96" s="8" t="s">
        <v>303</v>
      </c>
      <c r="C96" s="13">
        <v>176</v>
      </c>
      <c r="D96" s="13">
        <f t="shared" si="5"/>
        <v>178.88640000000004</v>
      </c>
      <c r="E96" s="20">
        <f t="shared" si="4"/>
        <v>5724.364800000001</v>
      </c>
    </row>
    <row r="97" spans="1:5" ht="12.75" customHeight="1">
      <c r="A97" s="7" t="s">
        <v>314</v>
      </c>
      <c r="B97" s="8" t="s">
        <v>315</v>
      </c>
      <c r="C97" s="13">
        <v>180</v>
      </c>
      <c r="D97" s="13">
        <f t="shared" si="5"/>
        <v>182.95200000000003</v>
      </c>
      <c r="E97" s="20">
        <f t="shared" si="4"/>
        <v>5854.464000000001</v>
      </c>
    </row>
    <row r="98" spans="1:5" ht="12.75" customHeight="1">
      <c r="A98" s="7" t="s">
        <v>326</v>
      </c>
      <c r="B98" s="8" t="s">
        <v>327</v>
      </c>
      <c r="C98" s="13">
        <v>185</v>
      </c>
      <c r="D98" s="13">
        <f t="shared" si="5"/>
        <v>188.03400000000005</v>
      </c>
      <c r="E98" s="20">
        <f t="shared" si="4"/>
        <v>6017.088000000002</v>
      </c>
    </row>
    <row r="99" spans="1:5" ht="12.75" customHeight="1">
      <c r="A99" s="7" t="s">
        <v>338</v>
      </c>
      <c r="B99" s="8" t="s">
        <v>339</v>
      </c>
      <c r="C99" s="13">
        <v>190</v>
      </c>
      <c r="D99" s="13">
        <f t="shared" si="5"/>
        <v>193.11600000000004</v>
      </c>
      <c r="E99" s="20">
        <f t="shared" si="4"/>
        <v>6179.712000000001</v>
      </c>
    </row>
    <row r="100" spans="1:5" ht="12.75" customHeight="1">
      <c r="A100" s="7" t="s">
        <v>304</v>
      </c>
      <c r="B100" s="8" t="s">
        <v>305</v>
      </c>
      <c r="C100" s="13">
        <v>188</v>
      </c>
      <c r="D100" s="13">
        <f t="shared" si="5"/>
        <v>191.08320000000006</v>
      </c>
      <c r="E100" s="20">
        <f t="shared" si="4"/>
        <v>6114.662400000002</v>
      </c>
    </row>
    <row r="101" spans="1:5" ht="12.75" customHeight="1">
      <c r="A101" s="7" t="s">
        <v>316</v>
      </c>
      <c r="B101" s="8" t="s">
        <v>317</v>
      </c>
      <c r="C101" s="13">
        <v>191</v>
      </c>
      <c r="D101" s="13">
        <f t="shared" si="5"/>
        <v>194.13240000000002</v>
      </c>
      <c r="E101" s="20">
        <f t="shared" si="4"/>
        <v>6212.236800000001</v>
      </c>
    </row>
    <row r="102" spans="1:5" ht="12.75" customHeight="1">
      <c r="A102" s="7" t="s">
        <v>328</v>
      </c>
      <c r="B102" s="8" t="s">
        <v>329</v>
      </c>
      <c r="C102" s="13">
        <v>196</v>
      </c>
      <c r="D102" s="13">
        <f t="shared" si="5"/>
        <v>199.21440000000004</v>
      </c>
      <c r="E102" s="20">
        <f t="shared" si="4"/>
        <v>6374.860800000001</v>
      </c>
    </row>
    <row r="103" spans="1:5" ht="12.75" customHeight="1">
      <c r="A103" s="7" t="s">
        <v>340</v>
      </c>
      <c r="B103" s="8" t="s">
        <v>341</v>
      </c>
      <c r="C103" s="13">
        <v>202</v>
      </c>
      <c r="D103" s="13">
        <f t="shared" si="5"/>
        <v>205.31280000000007</v>
      </c>
      <c r="E103" s="20">
        <f t="shared" si="4"/>
        <v>6570.009600000002</v>
      </c>
    </row>
    <row r="104" spans="1:5" ht="12.75" customHeight="1">
      <c r="A104" s="7" t="s">
        <v>342</v>
      </c>
      <c r="B104" s="8" t="s">
        <v>343</v>
      </c>
      <c r="C104" s="13">
        <v>133</v>
      </c>
      <c r="D104" s="13">
        <f t="shared" si="5"/>
        <v>135.18120000000005</v>
      </c>
      <c r="E104" s="20">
        <f t="shared" si="4"/>
        <v>4325.7984000000015</v>
      </c>
    </row>
    <row r="105" spans="1:5" ht="12.75" customHeight="1">
      <c r="A105" s="7" t="s">
        <v>354</v>
      </c>
      <c r="B105" s="8" t="s">
        <v>355</v>
      </c>
      <c r="C105" s="13">
        <v>137</v>
      </c>
      <c r="D105" s="13">
        <f t="shared" si="5"/>
        <v>139.24680000000004</v>
      </c>
      <c r="E105" s="20">
        <f t="shared" si="4"/>
        <v>4455.897600000001</v>
      </c>
    </row>
    <row r="106" spans="1:5" ht="12.75" customHeight="1">
      <c r="A106" s="7" t="s">
        <v>366</v>
      </c>
      <c r="B106" s="8" t="s">
        <v>367</v>
      </c>
      <c r="C106" s="13">
        <v>142</v>
      </c>
      <c r="D106" s="13">
        <f t="shared" si="5"/>
        <v>144.32880000000003</v>
      </c>
      <c r="E106" s="20">
        <f t="shared" si="4"/>
        <v>4618.521600000001</v>
      </c>
    </row>
    <row r="107" spans="1:5" ht="12.75" customHeight="1">
      <c r="A107" s="7" t="s">
        <v>378</v>
      </c>
      <c r="B107" s="8" t="s">
        <v>379</v>
      </c>
      <c r="C107" s="13">
        <v>147</v>
      </c>
      <c r="D107" s="13">
        <f t="shared" si="5"/>
        <v>149.41080000000005</v>
      </c>
      <c r="E107" s="20">
        <f t="shared" si="4"/>
        <v>4781.145600000002</v>
      </c>
    </row>
    <row r="108" spans="1:5" ht="12.75" customHeight="1">
      <c r="A108" s="7" t="s">
        <v>344</v>
      </c>
      <c r="B108" s="8" t="s">
        <v>345</v>
      </c>
      <c r="C108" s="13">
        <v>167</v>
      </c>
      <c r="D108" s="13">
        <f t="shared" si="5"/>
        <v>169.73880000000003</v>
      </c>
      <c r="E108" s="20">
        <f t="shared" si="4"/>
        <v>5431.641600000001</v>
      </c>
    </row>
    <row r="109" spans="1:5" ht="12.75" customHeight="1">
      <c r="A109" s="7" t="s">
        <v>356</v>
      </c>
      <c r="B109" s="8" t="s">
        <v>357</v>
      </c>
      <c r="C109" s="13">
        <v>170</v>
      </c>
      <c r="D109" s="13">
        <f t="shared" si="5"/>
        <v>172.78800000000007</v>
      </c>
      <c r="E109" s="20">
        <f t="shared" si="4"/>
        <v>5529.216000000002</v>
      </c>
    </row>
    <row r="110" spans="1:5" ht="12.75" customHeight="1">
      <c r="A110" s="7" t="s">
        <v>368</v>
      </c>
      <c r="B110" s="8" t="s">
        <v>369</v>
      </c>
      <c r="C110" s="13">
        <v>175</v>
      </c>
      <c r="D110" s="13">
        <f t="shared" si="5"/>
        <v>177.87000000000003</v>
      </c>
      <c r="E110" s="20">
        <f t="shared" si="4"/>
        <v>5691.840000000001</v>
      </c>
    </row>
    <row r="111" spans="1:5" ht="12.75" customHeight="1">
      <c r="A111" s="7" t="s">
        <v>380</v>
      </c>
      <c r="B111" s="8" t="s">
        <v>381</v>
      </c>
      <c r="C111" s="13">
        <v>181</v>
      </c>
      <c r="D111" s="13">
        <f t="shared" si="5"/>
        <v>183.96840000000006</v>
      </c>
      <c r="E111" s="20">
        <f t="shared" si="4"/>
        <v>5886.988800000002</v>
      </c>
    </row>
    <row r="112" spans="1:5" ht="12.75" customHeight="1">
      <c r="A112" s="7" t="s">
        <v>346</v>
      </c>
      <c r="B112" s="8" t="s">
        <v>347</v>
      </c>
      <c r="C112" s="13">
        <v>179</v>
      </c>
      <c r="D112" s="13">
        <f t="shared" si="5"/>
        <v>181.93560000000005</v>
      </c>
      <c r="E112" s="20">
        <f t="shared" si="4"/>
        <v>5821.939200000002</v>
      </c>
    </row>
    <row r="113" spans="1:5" ht="12.75" customHeight="1">
      <c r="A113" s="7" t="s">
        <v>358</v>
      </c>
      <c r="B113" s="8" t="s">
        <v>359</v>
      </c>
      <c r="C113" s="13">
        <v>182</v>
      </c>
      <c r="D113" s="13">
        <f t="shared" si="5"/>
        <v>184.98480000000004</v>
      </c>
      <c r="E113" s="20">
        <f t="shared" si="4"/>
        <v>5919.513600000001</v>
      </c>
    </row>
    <row r="114" spans="1:5" ht="12.75" customHeight="1">
      <c r="A114" s="7" t="s">
        <v>370</v>
      </c>
      <c r="B114" s="8" t="s">
        <v>371</v>
      </c>
      <c r="C114" s="13">
        <v>187</v>
      </c>
      <c r="D114" s="13">
        <f t="shared" si="5"/>
        <v>190.06680000000003</v>
      </c>
      <c r="E114" s="20">
        <f t="shared" si="4"/>
        <v>6082.137600000001</v>
      </c>
    </row>
    <row r="115" spans="1:5" ht="12.75" customHeight="1">
      <c r="A115" s="7" t="s">
        <v>382</v>
      </c>
      <c r="B115" s="8" t="s">
        <v>383</v>
      </c>
      <c r="C115" s="13">
        <v>192</v>
      </c>
      <c r="D115" s="13">
        <f t="shared" si="5"/>
        <v>195.14880000000005</v>
      </c>
      <c r="E115" s="20">
        <f t="shared" si="4"/>
        <v>6244.761600000002</v>
      </c>
    </row>
    <row r="116" spans="1:5" ht="12.75" customHeight="1">
      <c r="A116" s="7" t="s">
        <v>348</v>
      </c>
      <c r="B116" s="8" t="s">
        <v>349</v>
      </c>
      <c r="C116" s="13">
        <v>191</v>
      </c>
      <c r="D116" s="13">
        <f t="shared" si="5"/>
        <v>194.13240000000002</v>
      </c>
      <c r="E116" s="20">
        <f t="shared" si="4"/>
        <v>6212.236800000001</v>
      </c>
    </row>
    <row r="117" spans="1:5" ht="12.75" customHeight="1">
      <c r="A117" s="7" t="s">
        <v>360</v>
      </c>
      <c r="B117" s="8" t="s">
        <v>361</v>
      </c>
      <c r="C117" s="13">
        <v>194</v>
      </c>
      <c r="D117" s="13">
        <f t="shared" si="5"/>
        <v>197.18160000000006</v>
      </c>
      <c r="E117" s="20">
        <f t="shared" si="4"/>
        <v>6309.811200000002</v>
      </c>
    </row>
    <row r="118" spans="1:5" ht="12.75" customHeight="1">
      <c r="A118" s="7" t="s">
        <v>372</v>
      </c>
      <c r="B118" s="8" t="s">
        <v>373</v>
      </c>
      <c r="C118" s="13">
        <v>200</v>
      </c>
      <c r="D118" s="13">
        <f t="shared" si="5"/>
        <v>203.28000000000003</v>
      </c>
      <c r="E118" s="20">
        <f t="shared" si="4"/>
        <v>6504.960000000001</v>
      </c>
    </row>
    <row r="119" spans="1:5" ht="12.75" customHeight="1">
      <c r="A119" s="7" t="s">
        <v>384</v>
      </c>
      <c r="B119" s="8" t="s">
        <v>385</v>
      </c>
      <c r="C119" s="13">
        <v>205</v>
      </c>
      <c r="D119" s="13">
        <f t="shared" si="5"/>
        <v>208.36200000000002</v>
      </c>
      <c r="E119" s="20">
        <f t="shared" si="4"/>
        <v>6667.584000000001</v>
      </c>
    </row>
    <row r="120" spans="1:5" ht="12.75" customHeight="1">
      <c r="A120" s="7" t="s">
        <v>350</v>
      </c>
      <c r="B120" s="8" t="s">
        <v>351</v>
      </c>
      <c r="C120" s="13">
        <v>207</v>
      </c>
      <c r="D120" s="13">
        <f t="shared" si="5"/>
        <v>210.3948000000001</v>
      </c>
      <c r="E120" s="20">
        <f t="shared" si="4"/>
        <v>6732.633600000003</v>
      </c>
    </row>
    <row r="121" spans="1:5" ht="12.75" customHeight="1">
      <c r="A121" s="7" t="s">
        <v>362</v>
      </c>
      <c r="B121" s="8" t="s">
        <v>363</v>
      </c>
      <c r="C121" s="13">
        <v>210</v>
      </c>
      <c r="D121" s="13">
        <f t="shared" si="5"/>
        <v>213.44400000000005</v>
      </c>
      <c r="E121" s="20">
        <f t="shared" si="4"/>
        <v>6830.208000000001</v>
      </c>
    </row>
    <row r="122" spans="1:5" ht="12.75" customHeight="1">
      <c r="A122" s="7" t="s">
        <v>374</v>
      </c>
      <c r="B122" s="8" t="s">
        <v>375</v>
      </c>
      <c r="C122" s="13">
        <v>215</v>
      </c>
      <c r="D122" s="13">
        <f t="shared" si="5"/>
        <v>218.52600000000004</v>
      </c>
      <c r="E122" s="20">
        <f t="shared" si="4"/>
        <v>6992.832000000001</v>
      </c>
    </row>
    <row r="123" spans="1:5" ht="12.75" customHeight="1">
      <c r="A123" s="7" t="s">
        <v>386</v>
      </c>
      <c r="B123" s="8" t="s">
        <v>387</v>
      </c>
      <c r="C123" s="13">
        <v>221</v>
      </c>
      <c r="D123" s="13">
        <f t="shared" si="5"/>
        <v>224.62440000000007</v>
      </c>
      <c r="E123" s="20">
        <f t="shared" si="4"/>
        <v>7187.980800000002</v>
      </c>
    </row>
    <row r="124" spans="1:5" ht="12.75" customHeight="1">
      <c r="A124" s="7" t="s">
        <v>352</v>
      </c>
      <c r="B124" s="8" t="s">
        <v>353</v>
      </c>
      <c r="C124" s="13">
        <v>225</v>
      </c>
      <c r="D124" s="13">
        <f t="shared" si="5"/>
        <v>228.69000000000005</v>
      </c>
      <c r="E124" s="20">
        <f t="shared" si="4"/>
        <v>7318.080000000002</v>
      </c>
    </row>
    <row r="125" spans="1:5" ht="12.75" customHeight="1">
      <c r="A125" s="7" t="s">
        <v>364</v>
      </c>
      <c r="B125" s="8" t="s">
        <v>365</v>
      </c>
      <c r="C125" s="13">
        <v>229</v>
      </c>
      <c r="D125" s="13">
        <f t="shared" si="5"/>
        <v>232.75560000000007</v>
      </c>
      <c r="E125" s="20">
        <f aca="true" t="shared" si="6" ref="E125:E162">D125*32</f>
        <v>7448.179200000002</v>
      </c>
    </row>
    <row r="126" spans="1:5" ht="12.75" customHeight="1">
      <c r="A126" s="7" t="s">
        <v>376</v>
      </c>
      <c r="B126" s="8" t="s">
        <v>377</v>
      </c>
      <c r="C126" s="13">
        <v>234</v>
      </c>
      <c r="D126" s="13">
        <f t="shared" si="5"/>
        <v>237.8376000000001</v>
      </c>
      <c r="E126" s="20">
        <f t="shared" si="6"/>
        <v>7610.803200000003</v>
      </c>
    </row>
    <row r="127" spans="1:5" ht="12.75" customHeight="1">
      <c r="A127" s="7" t="s">
        <v>388</v>
      </c>
      <c r="B127" s="8" t="s">
        <v>389</v>
      </c>
      <c r="C127" s="13">
        <v>239</v>
      </c>
      <c r="D127" s="13">
        <f t="shared" si="5"/>
        <v>242.91960000000006</v>
      </c>
      <c r="E127" s="20">
        <f t="shared" si="6"/>
        <v>7773.427200000002</v>
      </c>
    </row>
    <row r="128" spans="1:5" ht="12.75" customHeight="1">
      <c r="A128" s="7" t="s">
        <v>390</v>
      </c>
      <c r="B128" s="8" t="s">
        <v>391</v>
      </c>
      <c r="C128" s="13">
        <v>122</v>
      </c>
      <c r="D128" s="13">
        <f t="shared" si="5"/>
        <v>124.00080000000004</v>
      </c>
      <c r="E128" s="20">
        <f t="shared" si="6"/>
        <v>3968.0256000000013</v>
      </c>
    </row>
    <row r="129" spans="1:5" ht="12.75" customHeight="1">
      <c r="A129" s="7" t="s">
        <v>402</v>
      </c>
      <c r="B129" s="8" t="s">
        <v>403</v>
      </c>
      <c r="C129" s="13">
        <v>125</v>
      </c>
      <c r="D129" s="13">
        <f t="shared" si="5"/>
        <v>127.05000000000003</v>
      </c>
      <c r="E129" s="20">
        <f>D129*32</f>
        <v>4065.600000000001</v>
      </c>
    </row>
    <row r="130" spans="1:5" ht="12.75" customHeight="1">
      <c r="A130" s="7" t="s">
        <v>415</v>
      </c>
      <c r="B130" s="8" t="s">
        <v>416</v>
      </c>
      <c r="C130" s="13">
        <v>130</v>
      </c>
      <c r="D130" s="13">
        <f t="shared" si="5"/>
        <v>132.132</v>
      </c>
      <c r="E130" s="20">
        <f>D130*32</f>
        <v>4228.224</v>
      </c>
    </row>
    <row r="131" spans="1:5" ht="12.75" customHeight="1">
      <c r="A131" s="7" t="s">
        <v>427</v>
      </c>
      <c r="B131" s="8" t="s">
        <v>428</v>
      </c>
      <c r="C131" s="13">
        <v>135</v>
      </c>
      <c r="D131" s="13">
        <f t="shared" si="5"/>
        <v>137.21400000000003</v>
      </c>
      <c r="E131" s="20">
        <f>D131*32</f>
        <v>4390.848000000001</v>
      </c>
    </row>
    <row r="132" spans="1:5" ht="12.75" customHeight="1">
      <c r="A132" s="7" t="s">
        <v>392</v>
      </c>
      <c r="B132" s="8" t="s">
        <v>393</v>
      </c>
      <c r="C132" s="13">
        <v>155</v>
      </c>
      <c r="D132" s="13">
        <f t="shared" si="5"/>
        <v>157.542</v>
      </c>
      <c r="E132" s="20">
        <f t="shared" si="6"/>
        <v>5041.344</v>
      </c>
    </row>
    <row r="133" spans="1:5" ht="12.75" customHeight="1">
      <c r="A133" s="7" t="s">
        <v>404</v>
      </c>
      <c r="B133" s="8" t="s">
        <v>406</v>
      </c>
      <c r="C133" s="13">
        <v>159</v>
      </c>
      <c r="D133" s="13">
        <f t="shared" si="5"/>
        <v>161.60760000000005</v>
      </c>
      <c r="E133" s="20">
        <f>D133*32</f>
        <v>5171.4432000000015</v>
      </c>
    </row>
    <row r="134" spans="1:5" ht="12.75" customHeight="1">
      <c r="A134" s="7" t="s">
        <v>417</v>
      </c>
      <c r="B134" s="8" t="s">
        <v>418</v>
      </c>
      <c r="C134" s="13">
        <v>164</v>
      </c>
      <c r="D134" s="13">
        <f t="shared" si="5"/>
        <v>166.68960000000004</v>
      </c>
      <c r="E134" s="20">
        <f>D134*32</f>
        <v>5334.067200000001</v>
      </c>
    </row>
    <row r="135" spans="1:5" ht="12.75" customHeight="1">
      <c r="A135" s="7" t="s">
        <v>429</v>
      </c>
      <c r="B135" s="8" t="s">
        <v>430</v>
      </c>
      <c r="C135" s="13">
        <v>169</v>
      </c>
      <c r="D135" s="13">
        <f t="shared" si="5"/>
        <v>171.77160000000006</v>
      </c>
      <c r="E135" s="20">
        <f>D135*32</f>
        <v>5496.691200000002</v>
      </c>
    </row>
    <row r="136" spans="1:5" ht="12.75" customHeight="1">
      <c r="A136" s="7" t="s">
        <v>394</v>
      </c>
      <c r="B136" s="8" t="s">
        <v>395</v>
      </c>
      <c r="C136" s="13">
        <v>168</v>
      </c>
      <c r="D136" s="13">
        <f t="shared" si="5"/>
        <v>170.75520000000003</v>
      </c>
      <c r="E136" s="20">
        <f t="shared" si="6"/>
        <v>5464.166400000001</v>
      </c>
    </row>
    <row r="137" spans="1:5" ht="12.75" customHeight="1">
      <c r="A137" s="7" t="s">
        <v>407</v>
      </c>
      <c r="B137" s="8" t="s">
        <v>408</v>
      </c>
      <c r="C137" s="13">
        <v>171</v>
      </c>
      <c r="D137" s="13">
        <f t="shared" si="5"/>
        <v>173.80440000000004</v>
      </c>
      <c r="E137" s="20">
        <f>D137*32</f>
        <v>5561.740800000001</v>
      </c>
    </row>
    <row r="138" spans="1:5" ht="12.75" customHeight="1">
      <c r="A138" s="7" t="s">
        <v>419</v>
      </c>
      <c r="B138" s="8" t="s">
        <v>420</v>
      </c>
      <c r="C138" s="13">
        <v>176</v>
      </c>
      <c r="D138" s="13">
        <f t="shared" si="5"/>
        <v>178.88640000000004</v>
      </c>
      <c r="E138" s="20">
        <f>D138*32</f>
        <v>5724.364800000001</v>
      </c>
    </row>
    <row r="139" spans="1:5" ht="12.75" customHeight="1">
      <c r="A139" s="7" t="s">
        <v>431</v>
      </c>
      <c r="B139" s="8" t="s">
        <v>432</v>
      </c>
      <c r="C139" s="13">
        <v>182</v>
      </c>
      <c r="D139" s="13">
        <f t="shared" si="5"/>
        <v>184.98480000000004</v>
      </c>
      <c r="E139" s="20">
        <f>D139*32</f>
        <v>5919.513600000001</v>
      </c>
    </row>
    <row r="140" spans="1:5" ht="12.75" customHeight="1">
      <c r="A140" s="7" t="s">
        <v>396</v>
      </c>
      <c r="B140" s="8" t="s">
        <v>397</v>
      </c>
      <c r="C140" s="13">
        <v>183</v>
      </c>
      <c r="D140" s="13">
        <f t="shared" si="5"/>
        <v>186.00120000000007</v>
      </c>
      <c r="E140" s="20">
        <f t="shared" si="6"/>
        <v>5952.038400000002</v>
      </c>
    </row>
    <row r="141" spans="1:5" ht="12.75" customHeight="1">
      <c r="A141" s="7" t="s">
        <v>409</v>
      </c>
      <c r="B141" s="8" t="s">
        <v>410</v>
      </c>
      <c r="C141" s="13">
        <v>186</v>
      </c>
      <c r="D141" s="13">
        <f t="shared" si="5"/>
        <v>189.05040000000005</v>
      </c>
      <c r="E141" s="20">
        <f>D141*32</f>
        <v>6049.612800000002</v>
      </c>
    </row>
    <row r="142" spans="1:5" ht="12.75" customHeight="1">
      <c r="A142" s="7" t="s">
        <v>421</v>
      </c>
      <c r="B142" s="8" t="s">
        <v>422</v>
      </c>
      <c r="C142" s="13">
        <v>191</v>
      </c>
      <c r="D142" s="13">
        <f t="shared" si="5"/>
        <v>194.13240000000002</v>
      </c>
      <c r="E142" s="20">
        <f>D142*32</f>
        <v>6212.236800000001</v>
      </c>
    </row>
    <row r="143" spans="1:5" ht="12.75" customHeight="1">
      <c r="A143" s="7" t="s">
        <v>433</v>
      </c>
      <c r="B143" s="8" t="s">
        <v>434</v>
      </c>
      <c r="C143" s="13">
        <v>196</v>
      </c>
      <c r="D143" s="13">
        <f t="shared" si="5"/>
        <v>199.21440000000004</v>
      </c>
      <c r="E143" s="20">
        <f>D143*32</f>
        <v>6374.860800000001</v>
      </c>
    </row>
    <row r="144" spans="1:5" ht="12.75" customHeight="1">
      <c r="A144" s="7" t="s">
        <v>398</v>
      </c>
      <c r="B144" s="8" t="s">
        <v>399</v>
      </c>
      <c r="C144" s="13">
        <v>196</v>
      </c>
      <c r="D144" s="13">
        <f t="shared" si="5"/>
        <v>199.21440000000004</v>
      </c>
      <c r="E144" s="20">
        <f t="shared" si="6"/>
        <v>6374.860800000001</v>
      </c>
    </row>
    <row r="145" spans="1:5" ht="12.75" customHeight="1">
      <c r="A145" s="7" t="s">
        <v>411</v>
      </c>
      <c r="B145" s="8" t="s">
        <v>412</v>
      </c>
      <c r="C145" s="13">
        <v>200</v>
      </c>
      <c r="D145" s="13">
        <f aca="true" t="shared" si="7" ref="D145:D151">C145*0.8*1.1*1.05*1.1</f>
        <v>203.28000000000003</v>
      </c>
      <c r="E145" s="20">
        <f>D145*32</f>
        <v>6504.960000000001</v>
      </c>
    </row>
    <row r="146" spans="1:5" ht="12.75" customHeight="1">
      <c r="A146" s="7" t="s">
        <v>423</v>
      </c>
      <c r="B146" s="8" t="s">
        <v>424</v>
      </c>
      <c r="C146" s="13">
        <v>205</v>
      </c>
      <c r="D146" s="13">
        <f t="shared" si="7"/>
        <v>208.36200000000002</v>
      </c>
      <c r="E146" s="20">
        <f>D146*32</f>
        <v>6667.584000000001</v>
      </c>
    </row>
    <row r="147" spans="1:5" ht="12.75" customHeight="1">
      <c r="A147" s="7" t="s">
        <v>435</v>
      </c>
      <c r="B147" s="8" t="s">
        <v>436</v>
      </c>
      <c r="C147" s="13">
        <v>210</v>
      </c>
      <c r="D147" s="13">
        <f t="shared" si="7"/>
        <v>213.44400000000005</v>
      </c>
      <c r="E147" s="20">
        <f>D147*32</f>
        <v>6830.208000000001</v>
      </c>
    </row>
    <row r="148" spans="1:5" ht="12.75" customHeight="1">
      <c r="A148" s="7" t="s">
        <v>400</v>
      </c>
      <c r="B148" s="8" t="s">
        <v>401</v>
      </c>
      <c r="C148" s="13">
        <v>212</v>
      </c>
      <c r="D148" s="13">
        <f t="shared" si="7"/>
        <v>215.47680000000005</v>
      </c>
      <c r="E148" s="20">
        <f t="shared" si="6"/>
        <v>6895.257600000002</v>
      </c>
    </row>
    <row r="149" spans="1:5" ht="12.75" customHeight="1">
      <c r="A149" s="7" t="s">
        <v>413</v>
      </c>
      <c r="B149" s="8" t="s">
        <v>414</v>
      </c>
      <c r="C149" s="13">
        <v>216</v>
      </c>
      <c r="D149" s="13">
        <f t="shared" si="7"/>
        <v>219.54240000000007</v>
      </c>
      <c r="E149" s="20">
        <f t="shared" si="6"/>
        <v>7025.356800000002</v>
      </c>
    </row>
    <row r="150" spans="1:5" ht="12.75" customHeight="1">
      <c r="A150" s="7" t="s">
        <v>425</v>
      </c>
      <c r="B150" s="8" t="s">
        <v>426</v>
      </c>
      <c r="C150" s="13">
        <v>222</v>
      </c>
      <c r="D150" s="13">
        <f t="shared" si="7"/>
        <v>225.64080000000007</v>
      </c>
      <c r="E150" s="20">
        <f t="shared" si="6"/>
        <v>7220.505600000002</v>
      </c>
    </row>
    <row r="151" spans="1:5" ht="12.75" customHeight="1">
      <c r="A151" s="7" t="s">
        <v>437</v>
      </c>
      <c r="B151" s="8" t="s">
        <v>438</v>
      </c>
      <c r="C151" s="13">
        <v>227</v>
      </c>
      <c r="D151" s="13">
        <f t="shared" si="7"/>
        <v>230.72280000000006</v>
      </c>
      <c r="E151" s="20">
        <f t="shared" si="6"/>
        <v>7383.129600000002</v>
      </c>
    </row>
    <row r="152" spans="1:5" ht="20.25" customHeight="1">
      <c r="A152" s="28" t="s">
        <v>439</v>
      </c>
      <c r="B152" s="26"/>
      <c r="C152" s="26"/>
      <c r="D152" s="13"/>
      <c r="E152" s="26"/>
    </row>
    <row r="153" spans="1:5" ht="12.75" customHeight="1">
      <c r="A153" s="7" t="s">
        <v>440</v>
      </c>
      <c r="B153" s="8" t="s">
        <v>441</v>
      </c>
      <c r="C153" s="13">
        <v>17</v>
      </c>
      <c r="D153" s="13">
        <f>C153*0.8*1.1*1.05*1.1</f>
        <v>17.278800000000004</v>
      </c>
      <c r="E153" s="20">
        <f t="shared" si="6"/>
        <v>552.9216000000001</v>
      </c>
    </row>
    <row r="154" spans="1:5" ht="12.75" customHeight="1">
      <c r="A154" s="7" t="s">
        <v>442</v>
      </c>
      <c r="B154" s="8" t="s">
        <v>443</v>
      </c>
      <c r="C154" s="13">
        <v>18</v>
      </c>
      <c r="D154" s="13">
        <f aca="true" t="shared" si="8" ref="D154:D167">C154*0.8*1.1*1.05*1.1</f>
        <v>18.295200000000005</v>
      </c>
      <c r="E154" s="20">
        <f t="shared" si="6"/>
        <v>585.4464000000002</v>
      </c>
    </row>
    <row r="155" spans="1:5" ht="12.75" customHeight="1">
      <c r="A155" s="7" t="s">
        <v>444</v>
      </c>
      <c r="B155" s="8" t="s">
        <v>445</v>
      </c>
      <c r="C155" s="13">
        <v>19</v>
      </c>
      <c r="D155" s="13">
        <f t="shared" si="8"/>
        <v>19.311600000000006</v>
      </c>
      <c r="E155" s="20">
        <f t="shared" si="6"/>
        <v>617.9712000000002</v>
      </c>
    </row>
    <row r="156" spans="1:5" ht="12.75" customHeight="1">
      <c r="A156" s="7" t="s">
        <v>446</v>
      </c>
      <c r="B156" s="8" t="s">
        <v>447</v>
      </c>
      <c r="C156" s="13">
        <v>21</v>
      </c>
      <c r="D156" s="13">
        <f t="shared" si="8"/>
        <v>21.344400000000004</v>
      </c>
      <c r="E156" s="20">
        <f t="shared" si="6"/>
        <v>683.0208000000001</v>
      </c>
    </row>
    <row r="157" spans="1:5" ht="12.75" customHeight="1">
      <c r="A157" s="7" t="s">
        <v>448</v>
      </c>
      <c r="B157" s="8" t="s">
        <v>449</v>
      </c>
      <c r="C157" s="13">
        <v>22</v>
      </c>
      <c r="D157" s="13">
        <f t="shared" si="8"/>
        <v>22.360800000000005</v>
      </c>
      <c r="E157" s="20">
        <f t="shared" si="6"/>
        <v>715.5456000000001</v>
      </c>
    </row>
    <row r="158" spans="1:5" ht="12.75" customHeight="1">
      <c r="A158" s="7" t="s">
        <v>450</v>
      </c>
      <c r="B158" s="8" t="s">
        <v>451</v>
      </c>
      <c r="C158" s="13">
        <v>23</v>
      </c>
      <c r="D158" s="13">
        <f t="shared" si="8"/>
        <v>23.37720000000001</v>
      </c>
      <c r="E158" s="20">
        <f t="shared" si="6"/>
        <v>748.0704000000003</v>
      </c>
    </row>
    <row r="159" spans="1:5" ht="12.75" customHeight="1">
      <c r="A159" s="7" t="s">
        <v>452</v>
      </c>
      <c r="B159" s="8" t="s">
        <v>453</v>
      </c>
      <c r="C159" s="13">
        <v>32</v>
      </c>
      <c r="D159" s="13">
        <f t="shared" si="8"/>
        <v>32.524800000000006</v>
      </c>
      <c r="E159" s="20">
        <f t="shared" si="6"/>
        <v>1040.7936000000002</v>
      </c>
    </row>
    <row r="160" spans="1:5" ht="12.75" customHeight="1">
      <c r="A160" s="7" t="s">
        <v>454</v>
      </c>
      <c r="B160" s="8" t="s">
        <v>455</v>
      </c>
      <c r="C160" s="13">
        <v>35</v>
      </c>
      <c r="D160" s="13">
        <f t="shared" si="8"/>
        <v>35.574000000000005</v>
      </c>
      <c r="E160" s="20">
        <f t="shared" si="6"/>
        <v>1138.3680000000002</v>
      </c>
    </row>
    <row r="161" spans="1:5" ht="12.75" customHeight="1">
      <c r="A161" s="7" t="s">
        <v>456</v>
      </c>
      <c r="B161" s="8" t="s">
        <v>457</v>
      </c>
      <c r="C161" s="13">
        <v>36</v>
      </c>
      <c r="D161" s="13">
        <f t="shared" si="8"/>
        <v>36.59040000000001</v>
      </c>
      <c r="E161" s="20">
        <f t="shared" si="6"/>
        <v>1170.8928000000003</v>
      </c>
    </row>
    <row r="162" spans="1:5" ht="12.75" customHeight="1">
      <c r="A162" s="7" t="s">
        <v>458</v>
      </c>
      <c r="B162" s="8" t="s">
        <v>459</v>
      </c>
      <c r="C162" s="13">
        <v>34</v>
      </c>
      <c r="D162" s="13">
        <f t="shared" si="8"/>
        <v>34.55760000000001</v>
      </c>
      <c r="E162" s="20">
        <f t="shared" si="6"/>
        <v>1105.8432000000003</v>
      </c>
    </row>
    <row r="163" spans="1:5" ht="12.75" customHeight="1">
      <c r="A163" s="7" t="s">
        <v>460</v>
      </c>
      <c r="B163" s="8" t="s">
        <v>461</v>
      </c>
      <c r="C163" s="13">
        <v>37</v>
      </c>
      <c r="D163" s="13">
        <f t="shared" si="8"/>
        <v>37.60680000000001</v>
      </c>
      <c r="E163" s="20">
        <f>D163*32</f>
        <v>1203.4176000000002</v>
      </c>
    </row>
    <row r="164" spans="1:5" ht="12.75" customHeight="1">
      <c r="A164" s="7" t="s">
        <v>462</v>
      </c>
      <c r="B164" s="8" t="s">
        <v>463</v>
      </c>
      <c r="C164" s="13">
        <v>38</v>
      </c>
      <c r="D164" s="13">
        <f t="shared" si="8"/>
        <v>38.62320000000001</v>
      </c>
      <c r="E164" s="20">
        <f>D164*32</f>
        <v>1235.9424000000004</v>
      </c>
    </row>
    <row r="165" spans="1:5" ht="12.75" customHeight="1">
      <c r="A165" s="7" t="s">
        <v>464</v>
      </c>
      <c r="B165" s="8" t="s">
        <v>465</v>
      </c>
      <c r="C165" s="13">
        <v>40</v>
      </c>
      <c r="D165" s="13">
        <f t="shared" si="8"/>
        <v>40.65600000000001</v>
      </c>
      <c r="E165" s="20">
        <f>D165*32</f>
        <v>1300.9920000000004</v>
      </c>
    </row>
    <row r="166" spans="1:5" ht="12.75" customHeight="1">
      <c r="A166" s="7" t="s">
        <v>466</v>
      </c>
      <c r="B166" s="8" t="s">
        <v>467</v>
      </c>
      <c r="C166" s="13">
        <v>41</v>
      </c>
      <c r="D166" s="13">
        <f t="shared" si="8"/>
        <v>41.67240000000001</v>
      </c>
      <c r="E166" s="20">
        <f>D166*32</f>
        <v>1333.5168000000003</v>
      </c>
    </row>
    <row r="167" spans="1:5" ht="12.75" customHeight="1">
      <c r="A167" s="7" t="s">
        <v>468</v>
      </c>
      <c r="B167" s="8" t="s">
        <v>469</v>
      </c>
      <c r="C167" s="13">
        <v>42</v>
      </c>
      <c r="D167" s="13">
        <f t="shared" si="8"/>
        <v>42.68880000000001</v>
      </c>
      <c r="E167" s="20">
        <f>D167*32</f>
        <v>1366.0416000000002</v>
      </c>
    </row>
  </sheetData>
  <sheetProtection password="E73C" sheet="1" objects="1" scenarios="1"/>
  <printOptions horizontalCentered="1"/>
  <pageMargins left="0.2755905511811024" right="0.3937007874015748" top="0.2755905511811024" bottom="0.2755905511811024" header="0.15748031496062992" footer="0.15748031496062992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95"/>
  <sheetViews>
    <sheetView zoomScalePageLayoutView="0" workbookViewId="0" topLeftCell="A1">
      <selection activeCell="A25" sqref="A25:IV25"/>
    </sheetView>
  </sheetViews>
  <sheetFormatPr defaultColWidth="9.00390625" defaultRowHeight="12.75" customHeight="1"/>
  <cols>
    <col min="1" max="1" width="69.75390625" style="6" customWidth="1"/>
    <col min="2" max="2" width="23.875" style="5" customWidth="1"/>
    <col min="3" max="3" width="9.625" style="5" hidden="1" customWidth="1"/>
    <col min="4" max="4" width="7.375" style="15" hidden="1" customWidth="1"/>
    <col min="5" max="5" width="13.75390625" style="15" hidden="1" customWidth="1"/>
    <col min="6" max="6" width="12.625" style="16" customWidth="1"/>
    <col min="7" max="16384" width="9.125" style="6" customWidth="1"/>
  </cols>
  <sheetData>
    <row r="1" ht="12.75" customHeight="1">
      <c r="A1" s="4" t="s">
        <v>593</v>
      </c>
    </row>
    <row r="2" spans="1:6" ht="12.75" customHeight="1">
      <c r="A2" s="4" t="s">
        <v>820</v>
      </c>
      <c r="B2" s="11"/>
      <c r="C2" s="11"/>
      <c r="D2" s="17"/>
      <c r="E2" s="17"/>
      <c r="F2" s="18"/>
    </row>
    <row r="3" ht="12.75" customHeight="1">
      <c r="A3" s="4" t="s">
        <v>824</v>
      </c>
    </row>
    <row r="4" spans="1:6" ht="12.75" customHeight="1">
      <c r="A4" s="1" t="s">
        <v>594</v>
      </c>
      <c r="B4" s="1" t="s">
        <v>595</v>
      </c>
      <c r="C4" s="29" t="s">
        <v>470</v>
      </c>
      <c r="D4" s="25" t="s">
        <v>596</v>
      </c>
      <c r="E4" s="25" t="s">
        <v>596</v>
      </c>
      <c r="F4" s="30" t="s">
        <v>596</v>
      </c>
    </row>
    <row r="5" spans="1:6" ht="20.25" customHeight="1">
      <c r="A5" s="28" t="s">
        <v>471</v>
      </c>
      <c r="B5" s="26"/>
      <c r="C5" s="26"/>
      <c r="D5" s="26"/>
      <c r="E5" s="26"/>
      <c r="F5" s="27"/>
    </row>
    <row r="6" spans="1:6" ht="12.75" customHeight="1">
      <c r="A6" s="2" t="s">
        <v>472</v>
      </c>
      <c r="B6" s="9"/>
      <c r="C6" s="9"/>
      <c r="D6" s="14"/>
      <c r="E6" s="14"/>
      <c r="F6" s="19"/>
    </row>
    <row r="7" spans="1:6" ht="12.75" customHeight="1">
      <c r="A7" s="7" t="s">
        <v>473</v>
      </c>
      <c r="B7" s="8" t="s">
        <v>474</v>
      </c>
      <c r="C7" s="13">
        <v>440142</v>
      </c>
      <c r="D7" s="13">
        <v>13</v>
      </c>
      <c r="E7" s="13">
        <f aca="true" t="shared" si="0" ref="E7:E70">D7*0.8*1.3*1.07*1.1</f>
        <v>15.913040000000004</v>
      </c>
      <c r="F7" s="20">
        <f aca="true" t="shared" si="1" ref="F7:F75">E7*32</f>
        <v>509.21728000000013</v>
      </c>
    </row>
    <row r="8" spans="1:6" ht="12.75" customHeight="1">
      <c r="A8" s="7" t="s">
        <v>124</v>
      </c>
      <c r="B8" s="8" t="s">
        <v>123</v>
      </c>
      <c r="C8" s="13"/>
      <c r="D8" s="13">
        <v>13.6</v>
      </c>
      <c r="E8" s="13">
        <f t="shared" si="0"/>
        <v>16.647488000000003</v>
      </c>
      <c r="F8" s="20">
        <f t="shared" si="1"/>
        <v>532.7196160000001</v>
      </c>
    </row>
    <row r="9" spans="1:6" ht="12.75" customHeight="1">
      <c r="A9" s="7" t="s">
        <v>475</v>
      </c>
      <c r="B9" s="8" t="s">
        <v>476</v>
      </c>
      <c r="C9" s="13">
        <v>440143</v>
      </c>
      <c r="D9" s="13">
        <v>14</v>
      </c>
      <c r="E9" s="13">
        <f t="shared" si="0"/>
        <v>17.137120000000007</v>
      </c>
      <c r="F9" s="20">
        <f t="shared" si="1"/>
        <v>548.3878400000002</v>
      </c>
    </row>
    <row r="10" spans="1:6" ht="12.75" customHeight="1">
      <c r="A10" s="7" t="s">
        <v>477</v>
      </c>
      <c r="B10" s="8" t="s">
        <v>478</v>
      </c>
      <c r="C10" s="13">
        <v>440144</v>
      </c>
      <c r="D10" s="13">
        <v>14.5</v>
      </c>
      <c r="E10" s="13">
        <f t="shared" si="0"/>
        <v>17.749160000000007</v>
      </c>
      <c r="F10" s="20">
        <f t="shared" si="1"/>
        <v>567.9731200000002</v>
      </c>
    </row>
    <row r="11" spans="1:6" ht="12.75" customHeight="1">
      <c r="A11" s="7" t="s">
        <v>479</v>
      </c>
      <c r="B11" s="8" t="s">
        <v>480</v>
      </c>
      <c r="C11" s="13">
        <v>440145</v>
      </c>
      <c r="D11" s="13">
        <v>15</v>
      </c>
      <c r="E11" s="13">
        <f t="shared" si="0"/>
        <v>18.361200000000007</v>
      </c>
      <c r="F11" s="20">
        <f t="shared" si="1"/>
        <v>587.5584000000002</v>
      </c>
    </row>
    <row r="12" spans="1:6" ht="12.75" customHeight="1">
      <c r="A12" s="7" t="s">
        <v>604</v>
      </c>
      <c r="B12" s="8" t="s">
        <v>607</v>
      </c>
      <c r="C12" s="13">
        <v>440922</v>
      </c>
      <c r="D12" s="13">
        <v>16</v>
      </c>
      <c r="E12" s="13">
        <f t="shared" si="0"/>
        <v>19.58528</v>
      </c>
      <c r="F12" s="20">
        <f t="shared" si="1"/>
        <v>626.72896</v>
      </c>
    </row>
    <row r="13" spans="1:6" ht="12.75" customHeight="1">
      <c r="A13" s="7" t="s">
        <v>481</v>
      </c>
      <c r="B13" s="8" t="s">
        <v>482</v>
      </c>
      <c r="C13" s="13">
        <v>440146</v>
      </c>
      <c r="D13" s="13">
        <v>19.5</v>
      </c>
      <c r="E13" s="13">
        <f t="shared" si="0"/>
        <v>23.869560000000007</v>
      </c>
      <c r="F13" s="20">
        <f t="shared" si="1"/>
        <v>763.8259200000002</v>
      </c>
    </row>
    <row r="14" spans="1:6" ht="12.75" customHeight="1">
      <c r="A14" s="7" t="s">
        <v>121</v>
      </c>
      <c r="B14" s="8" t="s">
        <v>122</v>
      </c>
      <c r="C14" s="13">
        <v>440147</v>
      </c>
      <c r="D14" s="13">
        <v>19.9</v>
      </c>
      <c r="E14" s="13">
        <f t="shared" si="0"/>
        <v>24.359192000000004</v>
      </c>
      <c r="F14" s="20">
        <f t="shared" si="1"/>
        <v>779.4941440000001</v>
      </c>
    </row>
    <row r="15" spans="1:6" ht="12.75" customHeight="1">
      <c r="A15" s="7" t="s">
        <v>483</v>
      </c>
      <c r="B15" s="8" t="s">
        <v>484</v>
      </c>
      <c r="C15" s="13">
        <v>440147</v>
      </c>
      <c r="D15" s="13">
        <v>20</v>
      </c>
      <c r="E15" s="13">
        <f t="shared" si="0"/>
        <v>24.481600000000007</v>
      </c>
      <c r="F15" s="20">
        <f t="shared" si="1"/>
        <v>783.4112000000002</v>
      </c>
    </row>
    <row r="16" spans="1:6" ht="12.75" customHeight="1">
      <c r="A16" s="7" t="s">
        <v>485</v>
      </c>
      <c r="B16" s="8" t="s">
        <v>486</v>
      </c>
      <c r="C16" s="13">
        <v>440148</v>
      </c>
      <c r="D16" s="13">
        <v>20.5</v>
      </c>
      <c r="E16" s="13">
        <f t="shared" si="0"/>
        <v>25.093640000000008</v>
      </c>
      <c r="F16" s="20">
        <f t="shared" si="1"/>
        <v>802.9964800000002</v>
      </c>
    </row>
    <row r="17" spans="1:6" ht="12.75" customHeight="1">
      <c r="A17" s="7" t="s">
        <v>487</v>
      </c>
      <c r="B17" s="8" t="s">
        <v>488</v>
      </c>
      <c r="C17" s="13">
        <v>440149</v>
      </c>
      <c r="D17" s="13">
        <v>21</v>
      </c>
      <c r="E17" s="13">
        <f t="shared" si="0"/>
        <v>25.705680000000005</v>
      </c>
      <c r="F17" s="20">
        <f t="shared" si="1"/>
        <v>822.5817600000001</v>
      </c>
    </row>
    <row r="18" spans="1:6" ht="12.75" customHeight="1">
      <c r="A18" s="7" t="s">
        <v>606</v>
      </c>
      <c r="B18" s="8" t="s">
        <v>608</v>
      </c>
      <c r="C18" s="13">
        <v>440923</v>
      </c>
      <c r="D18" s="13">
        <v>22</v>
      </c>
      <c r="E18" s="13">
        <f t="shared" si="0"/>
        <v>26.929760000000005</v>
      </c>
      <c r="F18" s="20">
        <f t="shared" si="1"/>
        <v>861.7523200000002</v>
      </c>
    </row>
    <row r="19" spans="1:6" ht="12.75" customHeight="1">
      <c r="A19" s="7" t="s">
        <v>489</v>
      </c>
      <c r="B19" s="8" t="s">
        <v>490</v>
      </c>
      <c r="C19" s="13">
        <v>440150</v>
      </c>
      <c r="D19" s="13">
        <v>26</v>
      </c>
      <c r="E19" s="13">
        <f t="shared" si="0"/>
        <v>31.826080000000008</v>
      </c>
      <c r="F19" s="20">
        <f t="shared" si="1"/>
        <v>1018.4345600000003</v>
      </c>
    </row>
    <row r="20" spans="1:6" ht="12.75" customHeight="1">
      <c r="A20" s="7" t="s">
        <v>125</v>
      </c>
      <c r="B20" s="8" t="s">
        <v>126</v>
      </c>
      <c r="C20" s="13">
        <v>440151</v>
      </c>
      <c r="D20" s="13">
        <v>26.3</v>
      </c>
      <c r="E20" s="13">
        <f t="shared" si="0"/>
        <v>32.19330400000001</v>
      </c>
      <c r="F20" s="20">
        <f t="shared" si="1"/>
        <v>1030.1857280000004</v>
      </c>
    </row>
    <row r="21" spans="1:6" ht="12.75" customHeight="1">
      <c r="A21" s="7" t="s">
        <v>491</v>
      </c>
      <c r="B21" s="8" t="s">
        <v>492</v>
      </c>
      <c r="C21" s="13">
        <v>440151</v>
      </c>
      <c r="D21" s="13">
        <v>26.5</v>
      </c>
      <c r="E21" s="13">
        <f t="shared" si="0"/>
        <v>32.43812000000001</v>
      </c>
      <c r="F21" s="20">
        <f t="shared" si="1"/>
        <v>1038.0198400000004</v>
      </c>
    </row>
    <row r="22" spans="1:6" ht="12.75" customHeight="1">
      <c r="A22" s="7" t="s">
        <v>493</v>
      </c>
      <c r="B22" s="8" t="s">
        <v>494</v>
      </c>
      <c r="C22" s="13">
        <v>440152</v>
      </c>
      <c r="D22" s="13">
        <v>27</v>
      </c>
      <c r="E22" s="13">
        <f t="shared" si="0"/>
        <v>33.050160000000005</v>
      </c>
      <c r="F22" s="20">
        <f t="shared" si="1"/>
        <v>1057.6051200000002</v>
      </c>
    </row>
    <row r="23" spans="1:6" ht="12.75" customHeight="1">
      <c r="A23" s="7" t="s">
        <v>495</v>
      </c>
      <c r="B23" s="8" t="s">
        <v>496</v>
      </c>
      <c r="C23" s="13">
        <v>440153</v>
      </c>
      <c r="D23" s="13">
        <v>27.5</v>
      </c>
      <c r="E23" s="13">
        <f t="shared" si="0"/>
        <v>33.662200000000006</v>
      </c>
      <c r="F23" s="20">
        <f t="shared" si="1"/>
        <v>1077.1904000000002</v>
      </c>
    </row>
    <row r="24" spans="1:6" ht="12.75" customHeight="1">
      <c r="A24" s="7" t="s">
        <v>605</v>
      </c>
      <c r="B24" s="8" t="s">
        <v>609</v>
      </c>
      <c r="C24" s="13">
        <v>440924</v>
      </c>
      <c r="D24" s="13">
        <v>29</v>
      </c>
      <c r="E24" s="13">
        <f t="shared" si="0"/>
        <v>35.498320000000014</v>
      </c>
      <c r="F24" s="20">
        <f t="shared" si="1"/>
        <v>1135.9462400000004</v>
      </c>
    </row>
    <row r="25" spans="1:6" ht="12.75" customHeight="1">
      <c r="A25" s="2" t="s">
        <v>127</v>
      </c>
      <c r="B25" s="9"/>
      <c r="C25" s="9"/>
      <c r="D25" s="14"/>
      <c r="E25" s="13">
        <f t="shared" si="0"/>
        <v>0</v>
      </c>
      <c r="F25" s="14"/>
    </row>
    <row r="26" spans="1:6" ht="12.75" customHeight="1">
      <c r="A26" s="7" t="s">
        <v>90</v>
      </c>
      <c r="B26" s="8" t="s">
        <v>497</v>
      </c>
      <c r="C26" s="13">
        <v>440912</v>
      </c>
      <c r="D26" s="13">
        <v>14</v>
      </c>
      <c r="E26" s="13">
        <f t="shared" si="0"/>
        <v>17.137120000000007</v>
      </c>
      <c r="F26" s="20">
        <f t="shared" si="1"/>
        <v>548.3878400000002</v>
      </c>
    </row>
    <row r="27" spans="1:6" ht="12.75" customHeight="1">
      <c r="A27" s="7" t="s">
        <v>91</v>
      </c>
      <c r="B27" s="8" t="s">
        <v>498</v>
      </c>
      <c r="C27" s="13">
        <v>440913</v>
      </c>
      <c r="D27" s="13">
        <v>14.5</v>
      </c>
      <c r="E27" s="13">
        <f t="shared" si="0"/>
        <v>17.749160000000007</v>
      </c>
      <c r="F27" s="20">
        <f t="shared" si="1"/>
        <v>567.9731200000002</v>
      </c>
    </row>
    <row r="28" spans="1:6" ht="12.75" customHeight="1">
      <c r="A28" s="7" t="s">
        <v>96</v>
      </c>
      <c r="B28" s="8" t="s">
        <v>499</v>
      </c>
      <c r="C28" s="13">
        <v>440914</v>
      </c>
      <c r="D28" s="13">
        <v>15</v>
      </c>
      <c r="E28" s="13">
        <f t="shared" si="0"/>
        <v>18.361200000000007</v>
      </c>
      <c r="F28" s="20">
        <f t="shared" si="1"/>
        <v>587.5584000000002</v>
      </c>
    </row>
    <row r="29" spans="1:6" ht="12.75" customHeight="1">
      <c r="A29" s="7" t="s">
        <v>92</v>
      </c>
      <c r="B29" s="8" t="s">
        <v>500</v>
      </c>
      <c r="C29" s="13">
        <v>440915</v>
      </c>
      <c r="D29" s="13">
        <v>20</v>
      </c>
      <c r="E29" s="13">
        <f t="shared" si="0"/>
        <v>24.481600000000007</v>
      </c>
      <c r="F29" s="20">
        <f t="shared" si="1"/>
        <v>783.4112000000002</v>
      </c>
    </row>
    <row r="30" spans="1:6" ht="12.75" customHeight="1">
      <c r="A30" s="7" t="s">
        <v>93</v>
      </c>
      <c r="B30" s="8" t="s">
        <v>501</v>
      </c>
      <c r="C30" s="13">
        <v>440916</v>
      </c>
      <c r="D30" s="13">
        <v>20.5</v>
      </c>
      <c r="E30" s="13">
        <f t="shared" si="0"/>
        <v>25.093640000000008</v>
      </c>
      <c r="F30" s="20">
        <f t="shared" si="1"/>
        <v>802.9964800000002</v>
      </c>
    </row>
    <row r="31" spans="1:6" ht="12.75" customHeight="1">
      <c r="A31" s="7" t="s">
        <v>97</v>
      </c>
      <c r="B31" s="8" t="s">
        <v>502</v>
      </c>
      <c r="C31" s="13">
        <v>440822</v>
      </c>
      <c r="D31" s="13">
        <v>21</v>
      </c>
      <c r="E31" s="13">
        <f t="shared" si="0"/>
        <v>25.705680000000005</v>
      </c>
      <c r="F31" s="20">
        <f t="shared" si="1"/>
        <v>822.5817600000001</v>
      </c>
    </row>
    <row r="32" spans="1:6" ht="12.75" customHeight="1">
      <c r="A32" s="7" t="s">
        <v>94</v>
      </c>
      <c r="B32" s="8" t="s">
        <v>503</v>
      </c>
      <c r="C32" s="13">
        <v>440917</v>
      </c>
      <c r="D32" s="13">
        <v>26</v>
      </c>
      <c r="E32" s="13">
        <f t="shared" si="0"/>
        <v>31.826080000000008</v>
      </c>
      <c r="F32" s="20">
        <f t="shared" si="1"/>
        <v>1018.4345600000003</v>
      </c>
    </row>
    <row r="33" spans="1:6" ht="12.75" customHeight="1">
      <c r="A33" s="7" t="s">
        <v>95</v>
      </c>
      <c r="B33" s="8" t="s">
        <v>504</v>
      </c>
      <c r="C33" s="13">
        <v>440918</v>
      </c>
      <c r="D33" s="13">
        <v>26.5</v>
      </c>
      <c r="E33" s="13">
        <f t="shared" si="0"/>
        <v>32.43812000000001</v>
      </c>
      <c r="F33" s="20">
        <f t="shared" si="1"/>
        <v>1038.0198400000004</v>
      </c>
    </row>
    <row r="34" spans="1:6" ht="12.75" customHeight="1">
      <c r="A34" s="7" t="s">
        <v>98</v>
      </c>
      <c r="B34" s="8" t="s">
        <v>505</v>
      </c>
      <c r="C34" s="13">
        <v>440919</v>
      </c>
      <c r="D34" s="13">
        <v>27</v>
      </c>
      <c r="E34" s="13">
        <f t="shared" si="0"/>
        <v>33.050160000000005</v>
      </c>
      <c r="F34" s="20">
        <f t="shared" si="1"/>
        <v>1057.6051200000002</v>
      </c>
    </row>
    <row r="35" spans="1:6" ht="12.75" customHeight="1">
      <c r="A35" s="7" t="s">
        <v>276</v>
      </c>
      <c r="B35" s="8" t="s">
        <v>506</v>
      </c>
      <c r="C35" s="13">
        <v>440163</v>
      </c>
      <c r="D35" s="13">
        <v>1.5</v>
      </c>
      <c r="E35" s="13">
        <f t="shared" si="0"/>
        <v>1.8361200000000006</v>
      </c>
      <c r="F35" s="20">
        <f t="shared" si="1"/>
        <v>58.75584000000002</v>
      </c>
    </row>
    <row r="36" spans="1:6" ht="12.75" customHeight="1">
      <c r="A36" s="7" t="s">
        <v>274</v>
      </c>
      <c r="B36" s="8" t="s">
        <v>275</v>
      </c>
      <c r="C36" s="13">
        <v>440821</v>
      </c>
      <c r="D36" s="13">
        <v>2</v>
      </c>
      <c r="E36" s="13">
        <f t="shared" si="0"/>
        <v>2.44816</v>
      </c>
      <c r="F36" s="20">
        <f t="shared" si="1"/>
        <v>78.34112</v>
      </c>
    </row>
    <row r="37" spans="1:6" ht="12.75" customHeight="1">
      <c r="A37" s="2" t="s">
        <v>507</v>
      </c>
      <c r="B37" s="9"/>
      <c r="C37" s="9"/>
      <c r="D37" s="14"/>
      <c r="E37" s="13">
        <f t="shared" si="0"/>
        <v>0</v>
      </c>
      <c r="F37" s="14"/>
    </row>
    <row r="38" spans="1:6" ht="12.75" customHeight="1">
      <c r="A38" s="7" t="s">
        <v>758</v>
      </c>
      <c r="B38" s="8" t="s">
        <v>508</v>
      </c>
      <c r="C38" s="13">
        <v>440943</v>
      </c>
      <c r="D38" s="13">
        <v>15</v>
      </c>
      <c r="E38" s="13">
        <f t="shared" si="0"/>
        <v>18.361200000000007</v>
      </c>
      <c r="F38" s="20">
        <f t="shared" si="1"/>
        <v>587.5584000000002</v>
      </c>
    </row>
    <row r="39" spans="1:6" ht="12.75" customHeight="1">
      <c r="A39" s="7" t="s">
        <v>759</v>
      </c>
      <c r="B39" s="8" t="s">
        <v>509</v>
      </c>
      <c r="C39" s="13">
        <v>440944</v>
      </c>
      <c r="D39" s="13">
        <v>15.5</v>
      </c>
      <c r="E39" s="13">
        <f t="shared" si="0"/>
        <v>18.973240000000004</v>
      </c>
      <c r="F39" s="20">
        <f t="shared" si="1"/>
        <v>607.1436800000001</v>
      </c>
    </row>
    <row r="40" spans="1:6" ht="12.75" customHeight="1">
      <c r="A40" s="7" t="s">
        <v>760</v>
      </c>
      <c r="B40" s="8" t="s">
        <v>510</v>
      </c>
      <c r="C40" s="13">
        <v>440945</v>
      </c>
      <c r="D40" s="13">
        <v>20</v>
      </c>
      <c r="E40" s="13">
        <f t="shared" si="0"/>
        <v>24.481600000000007</v>
      </c>
      <c r="F40" s="20">
        <f t="shared" si="1"/>
        <v>783.4112000000002</v>
      </c>
    </row>
    <row r="41" spans="1:6" ht="12.75" customHeight="1">
      <c r="A41" s="7" t="s">
        <v>761</v>
      </c>
      <c r="B41" s="8" t="s">
        <v>511</v>
      </c>
      <c r="C41" s="13">
        <v>440946</v>
      </c>
      <c r="D41" s="13">
        <v>21</v>
      </c>
      <c r="E41" s="13">
        <f t="shared" si="0"/>
        <v>25.705680000000005</v>
      </c>
      <c r="F41" s="20">
        <f t="shared" si="1"/>
        <v>822.5817600000001</v>
      </c>
    </row>
    <row r="42" spans="1:6" ht="12.75" customHeight="1">
      <c r="A42" s="7" t="s">
        <v>762</v>
      </c>
      <c r="B42" s="8" t="s">
        <v>512</v>
      </c>
      <c r="C42" s="13">
        <v>440947</v>
      </c>
      <c r="D42" s="13">
        <v>22</v>
      </c>
      <c r="E42" s="13">
        <f t="shared" si="0"/>
        <v>26.929760000000005</v>
      </c>
      <c r="F42" s="20">
        <f t="shared" si="1"/>
        <v>861.7523200000002</v>
      </c>
    </row>
    <row r="43" spans="1:6" ht="12.75" customHeight="1">
      <c r="A43" s="7" t="s">
        <v>763</v>
      </c>
      <c r="B43" s="8" t="s">
        <v>513</v>
      </c>
      <c r="C43" s="13">
        <v>440948</v>
      </c>
      <c r="D43" s="13">
        <v>23</v>
      </c>
      <c r="E43" s="13">
        <f t="shared" si="0"/>
        <v>28.15384000000001</v>
      </c>
      <c r="F43" s="20">
        <f t="shared" si="1"/>
        <v>900.9228800000003</v>
      </c>
    </row>
    <row r="44" spans="1:6" ht="12.75" customHeight="1">
      <c r="A44" s="2" t="s">
        <v>514</v>
      </c>
      <c r="B44" s="9"/>
      <c r="C44" s="9"/>
      <c r="D44" s="14"/>
      <c r="E44" s="13">
        <f t="shared" si="0"/>
        <v>0</v>
      </c>
      <c r="F44" s="14"/>
    </row>
    <row r="45" spans="1:6" ht="12.75" customHeight="1">
      <c r="A45" s="7" t="s">
        <v>601</v>
      </c>
      <c r="B45" s="8" t="s">
        <v>515</v>
      </c>
      <c r="C45" s="8"/>
      <c r="D45" s="13">
        <v>30</v>
      </c>
      <c r="E45" s="13">
        <f t="shared" si="0"/>
        <v>36.722400000000015</v>
      </c>
      <c r="F45" s="20">
        <f t="shared" si="1"/>
        <v>1175.1168000000005</v>
      </c>
    </row>
    <row r="46" spans="1:6" ht="12.75" customHeight="1">
      <c r="A46" s="7" t="s">
        <v>516</v>
      </c>
      <c r="B46" s="8" t="s">
        <v>517</v>
      </c>
      <c r="C46" s="8"/>
      <c r="D46" s="13">
        <v>30.5</v>
      </c>
      <c r="E46" s="13">
        <f t="shared" si="0"/>
        <v>37.33444000000001</v>
      </c>
      <c r="F46" s="20">
        <f t="shared" si="1"/>
        <v>1194.7020800000003</v>
      </c>
    </row>
    <row r="47" spans="1:6" ht="12.75" customHeight="1">
      <c r="A47" s="7" t="s">
        <v>518</v>
      </c>
      <c r="B47" s="8" t="s">
        <v>519</v>
      </c>
      <c r="C47" s="8"/>
      <c r="D47" s="13">
        <v>31</v>
      </c>
      <c r="E47" s="13">
        <f t="shared" si="0"/>
        <v>37.94648000000001</v>
      </c>
      <c r="F47" s="20">
        <f t="shared" si="1"/>
        <v>1214.2873600000003</v>
      </c>
    </row>
    <row r="48" spans="1:6" ht="12.75" customHeight="1">
      <c r="A48" s="7" t="s">
        <v>520</v>
      </c>
      <c r="B48" s="8" t="s">
        <v>521</v>
      </c>
      <c r="C48" s="8"/>
      <c r="D48" s="13">
        <v>35</v>
      </c>
      <c r="E48" s="13">
        <f t="shared" si="0"/>
        <v>42.842800000000004</v>
      </c>
      <c r="F48" s="20">
        <f t="shared" si="1"/>
        <v>1370.9696000000001</v>
      </c>
    </row>
    <row r="49" spans="1:6" ht="12.75" customHeight="1">
      <c r="A49" s="7" t="s">
        <v>522</v>
      </c>
      <c r="B49" s="8" t="s">
        <v>523</v>
      </c>
      <c r="C49" s="8"/>
      <c r="D49" s="13">
        <v>35.5</v>
      </c>
      <c r="E49" s="13">
        <f t="shared" si="0"/>
        <v>43.454840000000004</v>
      </c>
      <c r="F49" s="20">
        <f t="shared" si="1"/>
        <v>1390.5548800000001</v>
      </c>
    </row>
    <row r="50" spans="1:6" ht="12.75" customHeight="1">
      <c r="A50" s="7" t="s">
        <v>524</v>
      </c>
      <c r="B50" s="8" t="s">
        <v>525</v>
      </c>
      <c r="C50" s="13">
        <v>440169</v>
      </c>
      <c r="D50" s="13">
        <v>36</v>
      </c>
      <c r="E50" s="13">
        <f t="shared" si="0"/>
        <v>44.06688000000001</v>
      </c>
      <c r="F50" s="20">
        <f t="shared" si="1"/>
        <v>1410.1401600000004</v>
      </c>
    </row>
    <row r="51" spans="1:6" ht="12.75" customHeight="1">
      <c r="A51" s="7" t="s">
        <v>526</v>
      </c>
      <c r="B51" s="8" t="s">
        <v>527</v>
      </c>
      <c r="C51" s="8"/>
      <c r="D51" s="13">
        <v>41</v>
      </c>
      <c r="E51" s="13">
        <f t="shared" si="0"/>
        <v>50.187280000000015</v>
      </c>
      <c r="F51" s="20">
        <f t="shared" si="1"/>
        <v>1605.9929600000005</v>
      </c>
    </row>
    <row r="52" spans="1:6" ht="12.75" customHeight="1">
      <c r="A52" s="7" t="s">
        <v>528</v>
      </c>
      <c r="B52" s="8" t="s">
        <v>529</v>
      </c>
      <c r="C52" s="8"/>
      <c r="D52" s="13">
        <v>41.5</v>
      </c>
      <c r="E52" s="13">
        <f t="shared" si="0"/>
        <v>50.79932000000001</v>
      </c>
      <c r="F52" s="20">
        <f t="shared" si="1"/>
        <v>1625.5782400000003</v>
      </c>
    </row>
    <row r="53" spans="1:6" ht="12.75" customHeight="1">
      <c r="A53" s="7" t="s">
        <v>530</v>
      </c>
      <c r="B53" s="8" t="s">
        <v>531</v>
      </c>
      <c r="C53" s="8"/>
      <c r="D53" s="13">
        <v>42</v>
      </c>
      <c r="E53" s="13">
        <f t="shared" si="0"/>
        <v>51.41136000000001</v>
      </c>
      <c r="F53" s="20">
        <f t="shared" si="1"/>
        <v>1645.1635200000003</v>
      </c>
    </row>
    <row r="54" spans="1:6" ht="12.75" customHeight="1">
      <c r="A54" s="2" t="s">
        <v>532</v>
      </c>
      <c r="B54" s="9"/>
      <c r="C54" s="9"/>
      <c r="D54" s="14"/>
      <c r="E54" s="13">
        <f t="shared" si="0"/>
        <v>0</v>
      </c>
      <c r="F54" s="14"/>
    </row>
    <row r="55" spans="1:6" ht="12.75" customHeight="1">
      <c r="A55" s="7" t="s">
        <v>533</v>
      </c>
      <c r="B55" s="8" t="s">
        <v>534</v>
      </c>
      <c r="C55" s="8">
        <v>440173</v>
      </c>
      <c r="D55" s="13">
        <v>9</v>
      </c>
      <c r="E55" s="13">
        <f t="shared" si="0"/>
        <v>11.016720000000003</v>
      </c>
      <c r="F55" s="20">
        <f t="shared" si="1"/>
        <v>352.5350400000001</v>
      </c>
    </row>
    <row r="56" spans="1:6" ht="12.75" customHeight="1">
      <c r="A56" s="7" t="s">
        <v>535</v>
      </c>
      <c r="B56" s="8" t="s">
        <v>536</v>
      </c>
      <c r="C56" s="8">
        <v>440174</v>
      </c>
      <c r="D56" s="13">
        <v>10</v>
      </c>
      <c r="E56" s="13">
        <f t="shared" si="0"/>
        <v>12.240800000000004</v>
      </c>
      <c r="F56" s="20">
        <f t="shared" si="1"/>
        <v>391.7056000000001</v>
      </c>
    </row>
    <row r="57" spans="1:6" ht="12.75" customHeight="1">
      <c r="A57" s="7" t="s">
        <v>821</v>
      </c>
      <c r="B57" s="8" t="s">
        <v>128</v>
      </c>
      <c r="C57" s="8">
        <v>440175</v>
      </c>
      <c r="D57" s="13">
        <v>10.7</v>
      </c>
      <c r="E57" s="13">
        <f t="shared" si="0"/>
        <v>13.097656000000004</v>
      </c>
      <c r="F57" s="20">
        <f t="shared" si="1"/>
        <v>419.12499200000013</v>
      </c>
    </row>
    <row r="58" spans="1:6" ht="12.75" customHeight="1">
      <c r="A58" s="7" t="s">
        <v>537</v>
      </c>
      <c r="B58" s="8" t="s">
        <v>538</v>
      </c>
      <c r="C58" s="8">
        <v>440175</v>
      </c>
      <c r="D58" s="13">
        <v>11</v>
      </c>
      <c r="E58" s="13">
        <f t="shared" si="0"/>
        <v>13.464880000000003</v>
      </c>
      <c r="F58" s="20">
        <f t="shared" si="1"/>
        <v>430.8761600000001</v>
      </c>
    </row>
    <row r="59" spans="1:6" ht="12.75" customHeight="1">
      <c r="A59" s="7" t="s">
        <v>539</v>
      </c>
      <c r="B59" s="8" t="s">
        <v>540</v>
      </c>
      <c r="C59" s="8"/>
      <c r="D59" s="13">
        <v>15</v>
      </c>
      <c r="E59" s="13">
        <f t="shared" si="0"/>
        <v>18.361200000000007</v>
      </c>
      <c r="F59" s="20">
        <f t="shared" si="1"/>
        <v>587.5584000000002</v>
      </c>
    </row>
    <row r="60" spans="1:6" ht="12.75" customHeight="1">
      <c r="A60" s="7" t="s">
        <v>541</v>
      </c>
      <c r="B60" s="8" t="s">
        <v>542</v>
      </c>
      <c r="C60" s="8"/>
      <c r="D60" s="13">
        <v>16</v>
      </c>
      <c r="E60" s="13">
        <f t="shared" si="0"/>
        <v>19.58528</v>
      </c>
      <c r="F60" s="20">
        <f t="shared" si="1"/>
        <v>626.72896</v>
      </c>
    </row>
    <row r="61" spans="1:6" ht="12.75" customHeight="1">
      <c r="A61" s="7" t="s">
        <v>129</v>
      </c>
      <c r="B61" s="8" t="s">
        <v>544</v>
      </c>
      <c r="C61" s="8"/>
      <c r="D61" s="13">
        <v>16.7</v>
      </c>
      <c r="E61" s="13">
        <f t="shared" si="0"/>
        <v>20.442135999999998</v>
      </c>
      <c r="F61" s="20">
        <f t="shared" si="1"/>
        <v>654.1483519999999</v>
      </c>
    </row>
    <row r="62" spans="1:6" ht="12.75" customHeight="1">
      <c r="A62" s="7" t="s">
        <v>543</v>
      </c>
      <c r="B62" s="8" t="s">
        <v>544</v>
      </c>
      <c r="C62" s="8"/>
      <c r="D62" s="13">
        <v>17</v>
      </c>
      <c r="E62" s="13">
        <f t="shared" si="0"/>
        <v>20.809360000000005</v>
      </c>
      <c r="F62" s="20">
        <f t="shared" si="1"/>
        <v>665.8995200000002</v>
      </c>
    </row>
    <row r="63" spans="1:6" ht="12.75" customHeight="1">
      <c r="A63" s="7" t="s">
        <v>545</v>
      </c>
      <c r="B63" s="8" t="s">
        <v>546</v>
      </c>
      <c r="C63" s="8"/>
      <c r="D63" s="13">
        <v>16</v>
      </c>
      <c r="E63" s="13">
        <f t="shared" si="0"/>
        <v>19.58528</v>
      </c>
      <c r="F63" s="20">
        <f t="shared" si="1"/>
        <v>626.72896</v>
      </c>
    </row>
    <row r="64" spans="1:6" ht="12.75" customHeight="1">
      <c r="A64" s="7" t="s">
        <v>547</v>
      </c>
      <c r="B64" s="8" t="s">
        <v>548</v>
      </c>
      <c r="C64" s="8"/>
      <c r="D64" s="13">
        <v>3</v>
      </c>
      <c r="E64" s="13">
        <f t="shared" si="0"/>
        <v>3.6722400000000013</v>
      </c>
      <c r="F64" s="20">
        <f t="shared" si="1"/>
        <v>117.51168000000004</v>
      </c>
    </row>
    <row r="65" spans="1:6" ht="12.75" customHeight="1">
      <c r="A65" s="7" t="s">
        <v>549</v>
      </c>
      <c r="B65" s="8" t="s">
        <v>550</v>
      </c>
      <c r="C65" s="8"/>
      <c r="D65" s="13">
        <v>3.5</v>
      </c>
      <c r="E65" s="13">
        <f t="shared" si="0"/>
        <v>4.284280000000002</v>
      </c>
      <c r="F65" s="20">
        <f t="shared" si="1"/>
        <v>137.09696000000005</v>
      </c>
    </row>
    <row r="66" spans="1:6" ht="12.75" customHeight="1">
      <c r="A66" s="7" t="s">
        <v>551</v>
      </c>
      <c r="B66" s="8" t="s">
        <v>552</v>
      </c>
      <c r="C66" s="8"/>
      <c r="D66" s="13">
        <v>4</v>
      </c>
      <c r="E66" s="13">
        <f t="shared" si="0"/>
        <v>4.89632</v>
      </c>
      <c r="F66" s="20">
        <f t="shared" si="1"/>
        <v>156.68224</v>
      </c>
    </row>
    <row r="67" spans="1:6" ht="12.75" customHeight="1">
      <c r="A67" s="7" t="s">
        <v>553</v>
      </c>
      <c r="B67" s="8" t="s">
        <v>554</v>
      </c>
      <c r="C67" s="13">
        <v>440181</v>
      </c>
      <c r="D67" s="13">
        <v>5</v>
      </c>
      <c r="E67" s="13">
        <f t="shared" si="0"/>
        <v>6.120400000000002</v>
      </c>
      <c r="F67" s="20">
        <f t="shared" si="1"/>
        <v>195.85280000000006</v>
      </c>
    </row>
    <row r="68" spans="1:6" ht="12.75" customHeight="1">
      <c r="A68" s="7" t="s">
        <v>555</v>
      </c>
      <c r="B68" s="8" t="s">
        <v>556</v>
      </c>
      <c r="C68" s="8"/>
      <c r="D68" s="13">
        <v>7</v>
      </c>
      <c r="E68" s="13">
        <f t="shared" si="0"/>
        <v>8.568560000000003</v>
      </c>
      <c r="F68" s="20">
        <f t="shared" si="1"/>
        <v>274.1939200000001</v>
      </c>
    </row>
    <row r="69" spans="1:6" ht="12.75" customHeight="1">
      <c r="A69" s="7" t="s">
        <v>557</v>
      </c>
      <c r="B69" s="8" t="s">
        <v>558</v>
      </c>
      <c r="C69" s="8"/>
      <c r="D69" s="13">
        <v>9</v>
      </c>
      <c r="E69" s="13">
        <f t="shared" si="0"/>
        <v>11.016720000000003</v>
      </c>
      <c r="F69" s="20">
        <f t="shared" si="1"/>
        <v>352.5350400000001</v>
      </c>
    </row>
    <row r="70" spans="1:6" ht="12.75" customHeight="1">
      <c r="A70" s="7" t="s">
        <v>559</v>
      </c>
      <c r="B70" s="8" t="s">
        <v>560</v>
      </c>
      <c r="C70" s="8"/>
      <c r="D70" s="13">
        <v>5</v>
      </c>
      <c r="E70" s="13">
        <f t="shared" si="0"/>
        <v>6.120400000000002</v>
      </c>
      <c r="F70" s="20">
        <f t="shared" si="1"/>
        <v>195.85280000000006</v>
      </c>
    </row>
    <row r="71" spans="1:6" ht="12.75" customHeight="1">
      <c r="A71" s="7" t="s">
        <v>561</v>
      </c>
      <c r="B71" s="8" t="s">
        <v>562</v>
      </c>
      <c r="C71" s="8"/>
      <c r="D71" s="13">
        <v>5.5</v>
      </c>
      <c r="E71" s="13">
        <f aca="true" t="shared" si="2" ref="E71:E79">D71*0.8*1.3*1.07*1.1</f>
        <v>6.732440000000001</v>
      </c>
      <c r="F71" s="20">
        <f t="shared" si="1"/>
        <v>215.43808000000004</v>
      </c>
    </row>
    <row r="72" spans="1:6" ht="12.75" customHeight="1">
      <c r="A72" s="7" t="s">
        <v>563</v>
      </c>
      <c r="B72" s="8" t="s">
        <v>564</v>
      </c>
      <c r="C72" s="8"/>
      <c r="D72" s="13">
        <v>5.8</v>
      </c>
      <c r="E72" s="13">
        <f t="shared" si="2"/>
        <v>7.099664000000001</v>
      </c>
      <c r="F72" s="20">
        <f t="shared" si="1"/>
        <v>227.18924800000002</v>
      </c>
    </row>
    <row r="73" spans="1:6" ht="12.75" customHeight="1">
      <c r="A73" s="7" t="s">
        <v>565</v>
      </c>
      <c r="B73" s="8" t="s">
        <v>566</v>
      </c>
      <c r="C73" s="8"/>
      <c r="D73" s="13">
        <v>8</v>
      </c>
      <c r="E73" s="13">
        <f t="shared" si="2"/>
        <v>9.79264</v>
      </c>
      <c r="F73" s="20">
        <f t="shared" si="1"/>
        <v>313.36448</v>
      </c>
    </row>
    <row r="74" spans="1:6" ht="12.75" customHeight="1">
      <c r="A74" s="7" t="s">
        <v>567</v>
      </c>
      <c r="B74" s="8" t="s">
        <v>568</v>
      </c>
      <c r="C74" s="8"/>
      <c r="D74" s="13">
        <v>12</v>
      </c>
      <c r="E74" s="13">
        <f t="shared" si="2"/>
        <v>14.688960000000005</v>
      </c>
      <c r="F74" s="20">
        <f t="shared" si="1"/>
        <v>470.04672000000016</v>
      </c>
    </row>
    <row r="75" spans="1:6" ht="12.75" customHeight="1">
      <c r="A75" s="7" t="s">
        <v>569</v>
      </c>
      <c r="B75" s="8" t="s">
        <v>570</v>
      </c>
      <c r="C75" s="8">
        <v>440186</v>
      </c>
      <c r="D75" s="13">
        <v>4</v>
      </c>
      <c r="E75" s="13">
        <f t="shared" si="2"/>
        <v>4.89632</v>
      </c>
      <c r="F75" s="20">
        <f t="shared" si="1"/>
        <v>156.68224</v>
      </c>
    </row>
    <row r="76" spans="1:6" ht="12.75" customHeight="1">
      <c r="A76" s="7" t="s">
        <v>571</v>
      </c>
      <c r="B76" s="8" t="s">
        <v>572</v>
      </c>
      <c r="C76" s="8">
        <v>440187</v>
      </c>
      <c r="D76" s="13">
        <v>3.8</v>
      </c>
      <c r="E76" s="13">
        <f t="shared" si="2"/>
        <v>4.651504000000001</v>
      </c>
      <c r="F76" s="20">
        <f>E76*32</f>
        <v>148.84812800000003</v>
      </c>
    </row>
    <row r="77" spans="1:6" ht="12.75" customHeight="1">
      <c r="A77" s="7" t="s">
        <v>573</v>
      </c>
      <c r="B77" s="8" t="s">
        <v>574</v>
      </c>
      <c r="C77" s="8">
        <v>329932</v>
      </c>
      <c r="D77" s="13">
        <v>18</v>
      </c>
      <c r="E77" s="13">
        <f t="shared" si="2"/>
        <v>22.033440000000006</v>
      </c>
      <c r="F77" s="20">
        <f>E77*32</f>
        <v>705.0700800000002</v>
      </c>
    </row>
    <row r="78" spans="1:6" ht="12.75" customHeight="1">
      <c r="A78" s="7" t="s">
        <v>575</v>
      </c>
      <c r="B78" s="8" t="s">
        <v>576</v>
      </c>
      <c r="C78" s="8"/>
      <c r="D78" s="13">
        <v>26</v>
      </c>
      <c r="E78" s="13">
        <f t="shared" si="2"/>
        <v>31.826080000000008</v>
      </c>
      <c r="F78" s="20">
        <f>E78*32</f>
        <v>1018.4345600000003</v>
      </c>
    </row>
    <row r="79" spans="1:6" ht="12.75" customHeight="1">
      <c r="A79" s="7"/>
      <c r="B79" s="8"/>
      <c r="C79" s="8"/>
      <c r="D79" s="13"/>
      <c r="E79" s="13">
        <f t="shared" si="2"/>
        <v>0</v>
      </c>
      <c r="F79" s="13"/>
    </row>
    <row r="80" spans="1:6" ht="12.75" customHeight="1">
      <c r="A80" s="7" t="s">
        <v>577</v>
      </c>
      <c r="B80" s="8" t="s">
        <v>578</v>
      </c>
      <c r="C80" s="8" t="s">
        <v>592</v>
      </c>
      <c r="D80" s="13">
        <v>21</v>
      </c>
      <c r="E80" s="13">
        <f>D80*0.8*1.3*1.07*1.1</f>
        <v>25.705680000000005</v>
      </c>
      <c r="F80" s="20">
        <f>E80*32</f>
        <v>822.5817600000001</v>
      </c>
    </row>
    <row r="81" spans="1:6" ht="12.75" customHeight="1">
      <c r="A81" s="7" t="s">
        <v>579</v>
      </c>
      <c r="B81" s="8" t="s">
        <v>580</v>
      </c>
      <c r="C81" s="8"/>
      <c r="D81" s="13"/>
      <c r="E81" s="13"/>
      <c r="F81" s="20">
        <v>350</v>
      </c>
    </row>
    <row r="82" spans="1:6" ht="12.75" customHeight="1">
      <c r="A82" s="7" t="s">
        <v>581</v>
      </c>
      <c r="B82" s="8" t="s">
        <v>582</v>
      </c>
      <c r="C82" s="8" t="s">
        <v>405</v>
      </c>
      <c r="D82" s="13"/>
      <c r="E82" s="13"/>
      <c r="F82" s="20">
        <v>4300</v>
      </c>
    </row>
    <row r="83" spans="1:6" ht="12.75" customHeight="1">
      <c r="A83" s="7" t="s">
        <v>583</v>
      </c>
      <c r="B83" s="8" t="s">
        <v>584</v>
      </c>
      <c r="C83" s="8"/>
      <c r="D83" s="13"/>
      <c r="E83" s="13"/>
      <c r="F83" s="20">
        <v>3100</v>
      </c>
    </row>
    <row r="84" spans="1:6" ht="12.75" customHeight="1">
      <c r="A84" s="7" t="s">
        <v>599</v>
      </c>
      <c r="B84" s="8" t="s">
        <v>600</v>
      </c>
      <c r="C84" s="12"/>
      <c r="D84" s="13"/>
      <c r="E84" s="13"/>
      <c r="F84" s="20">
        <v>3500</v>
      </c>
    </row>
    <row r="85" spans="1:6" ht="12.75" customHeight="1">
      <c r="A85" s="2" t="s">
        <v>585</v>
      </c>
      <c r="B85" s="9"/>
      <c r="C85" s="9"/>
      <c r="D85" s="14"/>
      <c r="E85" s="13"/>
      <c r="F85" s="14"/>
    </row>
    <row r="86" spans="1:6" ht="12.75" customHeight="1">
      <c r="A86" s="7" t="s">
        <v>602</v>
      </c>
      <c r="B86" s="8" t="s">
        <v>586</v>
      </c>
      <c r="C86" s="31"/>
      <c r="D86" s="13">
        <v>42</v>
      </c>
      <c r="E86" s="13"/>
      <c r="F86" s="20">
        <v>1500</v>
      </c>
    </row>
    <row r="87" spans="1:6" ht="12.75" customHeight="1">
      <c r="A87" s="7" t="s">
        <v>598</v>
      </c>
      <c r="B87" s="8" t="s">
        <v>603</v>
      </c>
      <c r="C87" s="31"/>
      <c r="D87" s="13">
        <v>96.875</v>
      </c>
      <c r="E87" s="13"/>
      <c r="F87" s="20">
        <v>2900</v>
      </c>
    </row>
    <row r="88" spans="1:6" ht="12.75" customHeight="1">
      <c r="A88" s="7" t="s">
        <v>822</v>
      </c>
      <c r="B88" s="8" t="s">
        <v>823</v>
      </c>
      <c r="C88" s="8"/>
      <c r="D88" s="13">
        <v>43.75</v>
      </c>
      <c r="E88" s="13"/>
      <c r="F88" s="20">
        <v>1400</v>
      </c>
    </row>
    <row r="89" spans="1:6" ht="12.75" customHeight="1">
      <c r="A89" s="7" t="s">
        <v>587</v>
      </c>
      <c r="B89" s="8" t="s">
        <v>588</v>
      </c>
      <c r="C89" s="8"/>
      <c r="D89" s="13">
        <v>1.55</v>
      </c>
      <c r="E89" s="13"/>
      <c r="F89" s="20">
        <f>D89*32</f>
        <v>49.6</v>
      </c>
    </row>
    <row r="90" spans="1:6" ht="12.75" customHeight="1">
      <c r="A90" s="7" t="s">
        <v>589</v>
      </c>
      <c r="B90" s="8" t="s">
        <v>590</v>
      </c>
      <c r="C90" s="8"/>
      <c r="D90" s="13">
        <v>17.2</v>
      </c>
      <c r="E90" s="13"/>
      <c r="F90" s="20">
        <v>500</v>
      </c>
    </row>
    <row r="91" spans="1:6" ht="12.75" customHeight="1">
      <c r="A91" s="7" t="s">
        <v>817</v>
      </c>
      <c r="B91" s="8" t="s">
        <v>591</v>
      </c>
      <c r="C91" s="8"/>
      <c r="D91" s="13">
        <v>8</v>
      </c>
      <c r="E91" s="13"/>
      <c r="F91" s="20">
        <f>D91*32</f>
        <v>256</v>
      </c>
    </row>
    <row r="92" spans="1:6" ht="12.75" customHeight="1">
      <c r="A92" s="7" t="s">
        <v>818</v>
      </c>
      <c r="B92" s="8" t="s">
        <v>819</v>
      </c>
      <c r="C92" s="8"/>
      <c r="D92" s="13">
        <v>12</v>
      </c>
      <c r="E92" s="13"/>
      <c r="F92" s="20">
        <v>60</v>
      </c>
    </row>
    <row r="93" spans="2:6" ht="12.75" customHeight="1">
      <c r="B93" s="6"/>
      <c r="C93" s="6"/>
      <c r="D93" s="6"/>
      <c r="E93" s="6"/>
      <c r="F93" s="6"/>
    </row>
    <row r="94" spans="2:6" ht="12.75" customHeight="1">
      <c r="B94" s="6"/>
      <c r="C94" s="6"/>
      <c r="D94" s="6"/>
      <c r="E94" s="6"/>
      <c r="F94" s="6"/>
    </row>
    <row r="95" spans="2:6" ht="12.75" customHeight="1">
      <c r="B95" s="6"/>
      <c r="C95" s="6"/>
      <c r="D95" s="6"/>
      <c r="E95" s="6"/>
      <c r="F95" s="6"/>
    </row>
  </sheetData>
  <sheetProtection password="E73C" sheet="1" objects="1" scenarios="1"/>
  <printOptions horizontalCentered="1"/>
  <pageMargins left="0.2755905511811024" right="0.3937007874015748" top="0.2755905511811024" bottom="0.2755905511811024" header="0.15748031496062992" footer="0.1574803149606299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НПП "Радиант"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Сахно Александр</dc:creator>
  <cp:keywords/>
  <dc:description>Розничный прайс лист на коммуникационное оборудование.</dc:description>
  <cp:lastModifiedBy>Аля</cp:lastModifiedBy>
  <cp:lastPrinted>2006-02-15T07:03:13Z</cp:lastPrinted>
  <dcterms:created xsi:type="dcterms:W3CDTF">2003-03-24T12:07:40Z</dcterms:created>
  <dcterms:modified xsi:type="dcterms:W3CDTF">2015-08-13T11:54:53Z</dcterms:modified>
  <cp:category/>
  <cp:version/>
  <cp:contentType/>
  <cp:contentStatus/>
</cp:coreProperties>
</file>